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645" windowWidth="15480" windowHeight="10845" activeTab="0"/>
  </bookViews>
  <sheets>
    <sheet name="DATA" sheetId="1" r:id="rId1"/>
    <sheet name="GRAPHS" sheetId="2" r:id="rId2"/>
    <sheet name="INSTRUCTIONS" sheetId="3" r:id="rId3"/>
    <sheet name="FIELD SHEET FISH" sheetId="4" r:id="rId4"/>
    <sheet name="FIELD SHEET INVERTS" sheetId="5" r:id="rId5"/>
  </sheets>
  <definedNames>
    <definedName name="_xlnm.Print_Area" localSheetId="0">'DATA'!$A$1:$I$64</definedName>
    <definedName name="_xlnm.Print_Area" localSheetId="3">'FIELD SHEET FISH'!$A$1:$I$32</definedName>
    <definedName name="_xlnm.Print_Area" localSheetId="4">'FIELD SHEET INVERTS'!$B$1:$I$39</definedName>
    <definedName name="_xlnm.Print_Area" localSheetId="1">'GRAPHS'!$E$6:$K$103</definedName>
    <definedName name="_xlnm.Print_Area" localSheetId="2">'INSTRUCTIONS'!$A$1:$A$57</definedName>
  </definedNames>
  <calcPr fullCalcOnLoad="1"/>
</workbook>
</file>

<file path=xl/sharedStrings.xml><?xml version="1.0" encoding="utf-8"?>
<sst xmlns="http://schemas.openxmlformats.org/spreadsheetml/2006/main" count="304" uniqueCount="165">
  <si>
    <t>For general stats, "Experimental Design and Data Analysis for Biologists", by G. P. Quinn and M. J. Keough, 2002, Cambridge University Press.</t>
  </si>
  <si>
    <t>For a really basic, but very good, stats primer, try "The Statistical Sleuth - A Course in Methods of Data Analysis", by F. Ramsey and D. Schafer, 2002, Duxbury Press.</t>
  </si>
  <si>
    <t>For ANOVAs, try "Experiments in ecology: their logical design and interpretation using analysis of variance" by A. J. Underwood, 1997, Cambridge University Press.</t>
  </si>
  <si>
    <t>Note that there are 5 files associated with a complete Reef Check survey done at two depths at one site.</t>
  </si>
  <si>
    <t xml:space="preserve">Parrotfish </t>
  </si>
  <si>
    <t>Butterflyfish</t>
  </si>
  <si>
    <t>Bleaching (% of colony)</t>
  </si>
  <si>
    <r>
      <t>Triton</t>
    </r>
  </si>
  <si>
    <t>Impacts</t>
  </si>
  <si>
    <t>SE</t>
  </si>
  <si>
    <t>Nassau grouper</t>
  </si>
  <si>
    <t>Grouper</t>
  </si>
  <si>
    <t>Boat/Anchor</t>
  </si>
  <si>
    <t>Dynamite</t>
  </si>
  <si>
    <t>Other coral damage</t>
  </si>
  <si>
    <t>Fish nets</t>
  </si>
  <si>
    <t>Trash</t>
  </si>
  <si>
    <t>Bleaching % of colony</t>
  </si>
  <si>
    <t>Collector urchin (sea egg)</t>
  </si>
  <si>
    <t>Collector urchin</t>
  </si>
  <si>
    <t xml:space="preserve">TO CHANGE THE TEXT TO BLACK, SELECT THE TEXT, GO TO THE TEXT COLOUR BOX IN THE FORMATTING TOOLBAR AND SELECT BLACK. </t>
  </si>
  <si>
    <t>This page is ready to print</t>
  </si>
  <si>
    <t>HOW TO USE THE DATA SHEET</t>
  </si>
  <si>
    <r>
      <t xml:space="preserve">1. Enter your data into the white boxes on the </t>
    </r>
    <r>
      <rPr>
        <b/>
        <u val="single"/>
        <sz val="12"/>
        <rFont val="Arial"/>
        <family val="2"/>
      </rPr>
      <t>DATA</t>
    </r>
    <r>
      <rPr>
        <sz val="12"/>
        <rFont val="Arial"/>
        <family val="2"/>
      </rPr>
      <t xml:space="preserve"> worksheet. You will find that you can't type anywhere else because the rest of the sheet is locked.</t>
    </r>
  </si>
  <si>
    <r>
      <t xml:space="preserve">PLEASE SELECT WHICH GRAPHS YOU WANT TO USE FROM THE FOLLOWING OPTIONS AND COMPLETE THE TITLE WHERE INDICATED IN </t>
    </r>
    <r>
      <rPr>
        <sz val="10"/>
        <color indexed="48"/>
        <rFont val="Arial"/>
        <family val="2"/>
      </rPr>
      <t>BLUE</t>
    </r>
    <r>
      <rPr>
        <sz val="10"/>
        <color indexed="10"/>
        <rFont val="Arial"/>
        <family val="2"/>
      </rPr>
      <t xml:space="preserve">.                                                                                                                                                                                                                       </t>
    </r>
  </si>
  <si>
    <t>Site Name:</t>
  </si>
  <si>
    <t>Team Leader:</t>
  </si>
  <si>
    <t xml:space="preserve">Date: </t>
  </si>
  <si>
    <t>0-20m</t>
  </si>
  <si>
    <t>25-45m</t>
  </si>
  <si>
    <t>50-70m</t>
  </si>
  <si>
    <t>Total</t>
  </si>
  <si>
    <t>Mean</t>
  </si>
  <si>
    <t>SD</t>
  </si>
  <si>
    <t>Moray eel</t>
  </si>
  <si>
    <t>Lobster</t>
  </si>
  <si>
    <t>Fish</t>
  </si>
  <si>
    <t>Invertebrates</t>
  </si>
  <si>
    <t>Country/Island:</t>
  </si>
  <si>
    <r>
      <t xml:space="preserve">1. As you enter your data, graphs are produced simultaneously and automatically on the </t>
    </r>
    <r>
      <rPr>
        <b/>
        <u val="single"/>
        <sz val="12"/>
        <rFont val="Arial"/>
        <family val="2"/>
      </rPr>
      <t>GRAPHS</t>
    </r>
    <r>
      <rPr>
        <sz val="12"/>
        <rFont val="Arial"/>
        <family val="2"/>
      </rPr>
      <t xml:space="preserve"> worksheet. </t>
    </r>
  </si>
  <si>
    <t>This page is ready to print.</t>
  </si>
  <si>
    <t>% Bleached</t>
  </si>
  <si>
    <t>% Not Bleached</t>
  </si>
  <si>
    <t>PLEASE TURN TO THE GRAPHS TAB</t>
  </si>
  <si>
    <t>FILL IN WHITE BOXES ONLY</t>
  </si>
  <si>
    <t>30-40 cm</t>
  </si>
  <si>
    <t xml:space="preserve">Comments: </t>
  </si>
  <si>
    <t>Coral damage: Dynamite</t>
  </si>
  <si>
    <t>Coral damage: Boat/Anchor</t>
  </si>
  <si>
    <t>Trash: Fish nets</t>
  </si>
  <si>
    <t xml:space="preserve">Trash: General </t>
  </si>
  <si>
    <t>75-95m</t>
  </si>
  <si>
    <t>Coral damage: Other</t>
  </si>
  <si>
    <t xml:space="preserve">Snapper </t>
  </si>
  <si>
    <r>
      <t>Diadema</t>
    </r>
  </si>
  <si>
    <t>Pencil urchin</t>
  </si>
  <si>
    <t>Banded coral shrimp</t>
  </si>
  <si>
    <r>
      <t>Flamingo tongue</t>
    </r>
  </si>
  <si>
    <t>Gorgonian</t>
  </si>
  <si>
    <t>Haemulidae</t>
  </si>
  <si>
    <t>Paradise 13-12-02 site</t>
  </si>
  <si>
    <t>Paradise 13-12-02 belt s</t>
  </si>
  <si>
    <t>Paradise 13-12-02 belt m</t>
  </si>
  <si>
    <t>Paradise 13-12-02 line s</t>
  </si>
  <si>
    <t>Paradise 13-12-02 line m</t>
  </si>
  <si>
    <t>2. Please send these sheets to rcdata@reefcheck.org</t>
  </si>
  <si>
    <r>
      <t>Reef Check Fish  and Invertebrate Graphs for</t>
    </r>
    <r>
      <rPr>
        <b/>
        <u val="single"/>
        <sz val="14"/>
        <color indexed="10"/>
        <rFont val="Arial Narrow"/>
        <family val="2"/>
      </rPr>
      <t xml:space="preserve"> </t>
    </r>
    <r>
      <rPr>
        <b/>
        <u val="single"/>
        <sz val="14"/>
        <color indexed="12"/>
        <rFont val="Arial Narrow"/>
        <family val="2"/>
      </rPr>
      <t>&lt;&lt;RC Reef name, depth and date&gt;&gt;</t>
    </r>
  </si>
  <si>
    <r>
      <t>Reef Check Impacts, Bleaching and Disease Graphs for</t>
    </r>
    <r>
      <rPr>
        <b/>
        <u val="single"/>
        <sz val="13"/>
        <color indexed="12"/>
        <rFont val="Arial Narrow"/>
        <family val="2"/>
      </rPr>
      <t xml:space="preserve"> &lt;&lt;RC Reef name, depth and date&gt;&gt;</t>
    </r>
  </si>
  <si>
    <t>HOW TO INTERPRET THE GRAPHS</t>
  </si>
  <si>
    <t>30-40</t>
  </si>
  <si>
    <t>40-50</t>
  </si>
  <si>
    <t>50-60</t>
  </si>
  <si>
    <t>&gt;60</t>
  </si>
  <si>
    <t>Reef Check Summary Data</t>
  </si>
  <si>
    <t>DO NOT TYPE IN THE BOXES BELOW</t>
  </si>
  <si>
    <t xml:space="preserve">Reef Check Summary Graphs </t>
  </si>
  <si>
    <t>If it is important for you to determine if differences are statistically significantly different, you will need to do further statistical tests e.g. t-test or ANOVA for data with a normal distribution, and non-parametric tests such as Kruskal-Wallis or Mann-Whitney U test for data with non-normal distributions. Should statistical differences be found, post hoc tests may be required to determine where statistical differences lie.</t>
  </si>
  <si>
    <t>Bear in mind that what we are most interested in is whether changes on the coral reef are ecologically significant, and in some circumstances it may be enough just to look at the graphs.</t>
  </si>
  <si>
    <t>40-50 cm</t>
  </si>
  <si>
    <t>50-60 cm</t>
  </si>
  <si>
    <t>&gt;60 cm</t>
  </si>
  <si>
    <t>HOW TO SEND THE DATA</t>
  </si>
  <si>
    <t>site name, date (dd-mm-yy), datasheet type (site, belt, or line), depth (s or m for shallow, 2 – 6 m, or medium &gt;6 – 12  m).  Site description sheet should just have: site name date (dd-mm-yy) site</t>
  </si>
  <si>
    <t>For example, if we did a survey at Paradise Reef on December 13, 2002 at 3m and 11m:</t>
  </si>
  <si>
    <t>Useful Publications:</t>
  </si>
  <si>
    <r>
      <t xml:space="preserve">Grunts/Margates                                                   </t>
    </r>
    <r>
      <rPr>
        <sz val="12"/>
        <rFont val="Arial"/>
        <family val="2"/>
      </rPr>
      <t>Family Haemulidae</t>
    </r>
  </si>
  <si>
    <r>
      <t xml:space="preserve">Snapper                                                     </t>
    </r>
    <r>
      <rPr>
        <sz val="12"/>
        <rFont val="Arial"/>
        <family val="2"/>
      </rPr>
      <t>Family Lutjanidae</t>
    </r>
  </si>
  <si>
    <r>
      <t xml:space="preserve">Butterflyfish                                              </t>
    </r>
    <r>
      <rPr>
        <sz val="12"/>
        <rFont val="Arial"/>
        <family val="2"/>
      </rPr>
      <t>Family Chaetodontidae</t>
    </r>
  </si>
  <si>
    <r>
      <t xml:space="preserve">Pencil urchin                                                  </t>
    </r>
    <r>
      <rPr>
        <i/>
        <sz val="12"/>
        <rFont val="Arial"/>
        <family val="2"/>
      </rPr>
      <t>Eucidaris</t>
    </r>
    <r>
      <rPr>
        <sz val="12"/>
        <rFont val="Arial"/>
        <family val="2"/>
      </rPr>
      <t xml:space="preserve"> spp.</t>
    </r>
  </si>
  <si>
    <r>
      <t xml:space="preserve">Triton                                                                    </t>
    </r>
    <r>
      <rPr>
        <i/>
        <sz val="12"/>
        <rFont val="Arial"/>
        <family val="2"/>
      </rPr>
      <t>Charonia variegata</t>
    </r>
  </si>
  <si>
    <r>
      <t xml:space="preserve">Flamingo tongue                                             </t>
    </r>
    <r>
      <rPr>
        <i/>
        <sz val="12"/>
        <rFont val="Arial"/>
        <family val="2"/>
      </rPr>
      <t>Cyphoma gibbosum</t>
    </r>
  </si>
  <si>
    <t>Transect Depth:</t>
  </si>
  <si>
    <t>Start Time:</t>
  </si>
  <si>
    <t>Data recorded by (full names):</t>
  </si>
  <si>
    <r>
      <t xml:space="preserve">Lobster (spiny and slipper/rock) </t>
    </r>
    <r>
      <rPr>
        <sz val="12"/>
        <rFont val="Arial"/>
        <family val="2"/>
      </rPr>
      <t>Malacostraca (Decapoda)</t>
    </r>
  </si>
  <si>
    <t>Bleaching (% of coral population)*</t>
  </si>
  <si>
    <r>
      <rPr>
        <b/>
        <sz val="12"/>
        <rFont val="Arial"/>
        <family val="2"/>
      </rPr>
      <t>Coral Disease</t>
    </r>
    <r>
      <rPr>
        <sz val="12"/>
        <rFont val="Arial"/>
        <family val="2"/>
      </rPr>
      <t xml:space="preserve"> (estimate % of colonies affected)  </t>
    </r>
  </si>
  <si>
    <t>Black Band</t>
  </si>
  <si>
    <t>White Band</t>
  </si>
  <si>
    <t>Rare animals sighted (#/type/size)</t>
  </si>
  <si>
    <t>Sharks</t>
  </si>
  <si>
    <t>Turtles</t>
  </si>
  <si>
    <t>Mantas</t>
  </si>
  <si>
    <t>Other</t>
  </si>
  <si>
    <r>
      <t xml:space="preserve">Gorgonian (sea fan, sea whip)               </t>
    </r>
    <r>
      <rPr>
        <sz val="12"/>
        <rFont val="Arial"/>
        <family val="2"/>
      </rPr>
      <t>Order Gorgonacea</t>
    </r>
  </si>
  <si>
    <t>White Plague</t>
  </si>
  <si>
    <t>Aspergillosis</t>
  </si>
  <si>
    <t>%</t>
  </si>
  <si>
    <r>
      <rPr>
        <b/>
        <sz val="12"/>
        <rFont val="Arial"/>
        <family val="2"/>
      </rPr>
      <t xml:space="preserve">Long-spined black sea urchin                      </t>
    </r>
    <r>
      <rPr>
        <i/>
        <sz val="12"/>
        <rFont val="Arial"/>
        <family val="2"/>
      </rPr>
      <t>Diadema</t>
    </r>
    <r>
      <rPr>
        <sz val="12"/>
        <rFont val="Arial"/>
        <family val="2"/>
      </rPr>
      <t xml:space="preserve"> and </t>
    </r>
    <r>
      <rPr>
        <i/>
        <sz val="12"/>
        <rFont val="Arial"/>
        <family val="2"/>
      </rPr>
      <t xml:space="preserve">Echinothrix </t>
    </r>
    <r>
      <rPr>
        <sz val="12"/>
        <rFont val="Arial"/>
        <family val="2"/>
      </rPr>
      <t>spp.</t>
    </r>
  </si>
  <si>
    <r>
      <t xml:space="preserve">Moray eel                                                    </t>
    </r>
    <r>
      <rPr>
        <sz val="12"/>
        <rFont val="Arial"/>
        <family val="2"/>
      </rPr>
      <t>Family Muraenidae</t>
    </r>
  </si>
  <si>
    <r>
      <t xml:space="preserve">Collector urchin/Sea egg                                                    </t>
    </r>
    <r>
      <rPr>
        <i/>
        <sz val="12"/>
        <rFont val="Arial"/>
        <family val="2"/>
      </rPr>
      <t>Tripneustes</t>
    </r>
    <r>
      <rPr>
        <sz val="12"/>
        <rFont val="Arial"/>
        <family val="2"/>
      </rPr>
      <t xml:space="preserve"> spp.</t>
    </r>
  </si>
  <si>
    <t xml:space="preserve">Grouper </t>
  </si>
  <si>
    <t>Nassau grouper 30-40 cm</t>
  </si>
  <si>
    <t>Nassau grouper 40-50 cm</t>
  </si>
  <si>
    <t>Nassau grouper 50-60 cm</t>
  </si>
  <si>
    <t>Nassau grouper &gt;60 cm</t>
  </si>
  <si>
    <t>Nassau grouper total</t>
  </si>
  <si>
    <t>Grouper 30-40 cm</t>
  </si>
  <si>
    <t>Grouper 40-50 cm</t>
  </si>
  <si>
    <t>Grouper 50-60 cm</t>
  </si>
  <si>
    <t>Grouper &gt;60 cm</t>
  </si>
  <si>
    <t>Grouper total</t>
  </si>
  <si>
    <t>Impacts: Coral Damage/Disease/Bleaching/Trash</t>
  </si>
  <si>
    <t>FISH</t>
  </si>
  <si>
    <t>INVERTS</t>
  </si>
  <si>
    <t>Bleaching (% of coral colony)</t>
  </si>
  <si>
    <t xml:space="preserve">Coral Disease (% colonies affected)  </t>
  </si>
  <si>
    <t>Enter the number of animals or level of impacts you observed in the white boxes - just as you did on your field sheet</t>
  </si>
  <si>
    <t>0 = none, 1 = low (1 piece), 2 = medium (2-4 pieces) and 3 = high (5+ pieces)</t>
  </si>
  <si>
    <r>
      <t xml:space="preserve">Banded coral shrimp                         </t>
    </r>
    <r>
      <rPr>
        <i/>
        <sz val="12"/>
        <rFont val="Arial"/>
        <family val="2"/>
      </rPr>
      <t>Stenopus hispidus</t>
    </r>
  </si>
  <si>
    <t>0 = none, 1 = low (1 piece), 2 = medium (2-4 pieces) and  3 = high (5+ pieces)</t>
  </si>
  <si>
    <t>Coral damage: boat/anchor</t>
  </si>
  <si>
    <t>Coral damage: dynamite</t>
  </si>
  <si>
    <t>Coral damage: other</t>
  </si>
  <si>
    <t>Trash: fish nets</t>
  </si>
  <si>
    <t xml:space="preserve">Trash: general </t>
  </si>
  <si>
    <r>
      <t xml:space="preserve">Parrotfish                    ONLY &gt;20cm                            </t>
    </r>
    <r>
      <rPr>
        <sz val="12"/>
        <rFont val="Arial"/>
        <family val="2"/>
      </rPr>
      <t>Family Scaridae</t>
    </r>
  </si>
  <si>
    <r>
      <t xml:space="preserve">Nassau grouper        ONLY &gt;30cm                                         </t>
    </r>
    <r>
      <rPr>
        <i/>
        <sz val="12"/>
        <rFont val="Arial"/>
        <family val="2"/>
      </rPr>
      <t>Epinephelus striatus</t>
    </r>
  </si>
  <si>
    <r>
      <t xml:space="preserve">Other grouper            ONLY &gt;30cm             </t>
    </r>
    <r>
      <rPr>
        <sz val="12"/>
        <rFont val="Arial"/>
        <family val="2"/>
      </rPr>
      <t>Family Serranidae</t>
    </r>
  </si>
  <si>
    <t>Lionfish</t>
  </si>
  <si>
    <t>Bleaching (% of population)*</t>
  </si>
  <si>
    <t>Nassau grouper (cm)</t>
  </si>
  <si>
    <t>Grouper (cm)</t>
  </si>
  <si>
    <t>Mean %</t>
  </si>
  <si>
    <t>Bleaching % of popn</t>
  </si>
  <si>
    <t xml:space="preserve">2. Use the substrate codes provided but ensure there is no space after the code letters or the computer program will not recognize the code. Only enter one code per box. </t>
  </si>
  <si>
    <t>Please check you have entered the data correctly</t>
  </si>
  <si>
    <t>3. For each transect segment, check that the total columns add up to 40. This is colored in red for you.</t>
  </si>
  <si>
    <t>4. Also double check that all of the codes were entered in correctly from the spreadsheet.</t>
  </si>
  <si>
    <t>What happens if the segment totals are less than 40?</t>
  </si>
  <si>
    <t>5. You may have entered in a code wrong  - first check this. If all the codes look right, you may have put a space after the code letters.</t>
  </si>
  <si>
    <t>HOW TO ANALYZE THE DATA</t>
  </si>
  <si>
    <r>
      <t xml:space="preserve">2. All you have to do is enter the site name, date and depth of the survey by replacing the words in </t>
    </r>
    <r>
      <rPr>
        <sz val="12"/>
        <color indexed="39"/>
        <rFont val="Arial"/>
        <family val="2"/>
      </rPr>
      <t xml:space="preserve">blue </t>
    </r>
    <r>
      <rPr>
        <sz val="12"/>
        <rFont val="Arial"/>
        <family val="2"/>
      </rPr>
      <t>on the graph title. You can then change the blue writing to black by selecting the text and using the text color button in the formatting toolbar.</t>
    </r>
  </si>
  <si>
    <t>3. The graphs page is ready to print, or you can select the graphs you want and copy them into a Word document.</t>
  </si>
  <si>
    <t>1. First you need to save and name the data sheet. Please use our standard format:</t>
  </si>
  <si>
    <t>The substrate graphs show the percentage of the sea floor covered by the Reef Check substrate categories. The bars on each of the column graphs are called "error bars" and represent the Standard Error (SE). The SE tells us to what degree our data represents the real world (how accurately our sample mean estimates the population mean). Where SE is low,  the data are precise and closely represent the true population of where you sampled on the coral reef. Where SE is high, the data do not precisely represent the real world. To increase precision, and decrease your SE, more replicates (more Reef Check transects) can be done.</t>
  </si>
  <si>
    <t>Where these SE error bars overlap with one another, the differences in the percent cover are not statistically significant (regardless of how different the means may be). Where these SE error bars do not overlap, the differences in the percentage cover of substrates MAY be statistically significantly different.</t>
  </si>
  <si>
    <t>Another useful measure to help us interpret our data is the Standard Deviation (SD), calculated on the DATA worksheet. The SD tells us how widely the distribution of observations are distributed around the mean - or how variable our sample is. However, the SD does not tell us how closely the sample mean estimates the population mean.</t>
  </si>
  <si>
    <t>Coral disease %</t>
  </si>
  <si>
    <t>% Black Band</t>
  </si>
  <si>
    <t>% White Band</t>
  </si>
  <si>
    <t>% White Plague</t>
  </si>
  <si>
    <t>% Aspergillosis</t>
  </si>
  <si>
    <t>*If you have estimated the % of bleached HC on your substrate sheet (LINE 39 of DATA worksheet), copy the numbers into the Bleaching (% of coral population) field (LINE 50)</t>
  </si>
  <si>
    <t>*If you have counted the number of bleached HC on your substrate sheet, the percentages generated by the substrate DATA sheet (LINE 39) can be used to fill in the Bleaching (% of coral population) field</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</si>
</sst>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409]h:mm:ss\ AM/PM"/>
  </numFmts>
  <fonts count="85">
    <font>
      <sz val="10"/>
      <name val="Arial"/>
      <family val="0"/>
    </font>
    <font>
      <b/>
      <sz val="10"/>
      <name val="Arial"/>
      <family val="0"/>
    </font>
    <font>
      <i/>
      <sz val="10"/>
      <name val="Arial"/>
      <family val="0"/>
    </font>
    <font>
      <b/>
      <i/>
      <sz val="10"/>
      <name val="Arial"/>
      <family val="0"/>
    </font>
    <font>
      <sz val="10"/>
      <name val="Times New Roman"/>
      <family val="1"/>
    </font>
    <font>
      <b/>
      <i/>
      <sz val="10"/>
      <name val="Times New Roman"/>
      <family val="1"/>
    </font>
    <font>
      <u val="single"/>
      <sz val="10"/>
      <color indexed="12"/>
      <name val="Arial"/>
      <family val="2"/>
    </font>
    <font>
      <u val="single"/>
      <sz val="10"/>
      <color indexed="36"/>
      <name val="Arial"/>
      <family val="2"/>
    </font>
    <font>
      <sz val="11"/>
      <name val="Arial"/>
      <family val="2"/>
    </font>
    <font>
      <b/>
      <sz val="11"/>
      <name val="Arial"/>
      <family val="2"/>
    </font>
    <font>
      <b/>
      <sz val="12"/>
      <color indexed="10"/>
      <name val="Arial"/>
      <family val="2"/>
    </font>
    <font>
      <b/>
      <sz val="11"/>
      <color indexed="10"/>
      <name val="Arial"/>
      <family val="2"/>
    </font>
    <font>
      <sz val="10"/>
      <color indexed="10"/>
      <name val="Arial"/>
      <family val="2"/>
    </font>
    <font>
      <b/>
      <u val="single"/>
      <sz val="14"/>
      <name val="Arial Narrow"/>
      <family val="2"/>
    </font>
    <font>
      <b/>
      <u val="single"/>
      <sz val="14"/>
      <color indexed="10"/>
      <name val="Arial Narrow"/>
      <family val="2"/>
    </font>
    <font>
      <b/>
      <sz val="12"/>
      <name val="Arial"/>
      <family val="2"/>
    </font>
    <font>
      <sz val="12"/>
      <name val="Arial"/>
      <family val="2"/>
    </font>
    <font>
      <b/>
      <sz val="10"/>
      <name val="Times New Roman"/>
      <family val="1"/>
    </font>
    <font>
      <b/>
      <u val="single"/>
      <sz val="12"/>
      <name val="Arial"/>
      <family val="2"/>
    </font>
    <font>
      <b/>
      <u val="single"/>
      <sz val="14"/>
      <color indexed="12"/>
      <name val="Arial Narrow"/>
      <family val="2"/>
    </font>
    <font>
      <sz val="10"/>
      <color indexed="48"/>
      <name val="Arial"/>
      <family val="2"/>
    </font>
    <font>
      <sz val="11"/>
      <color indexed="10"/>
      <name val="Arial"/>
      <family val="2"/>
    </font>
    <font>
      <sz val="12"/>
      <color indexed="10"/>
      <name val="Arial"/>
      <family val="2"/>
    </font>
    <font>
      <u val="single"/>
      <sz val="12"/>
      <color indexed="10"/>
      <name val="Arial"/>
      <family val="2"/>
    </font>
    <font>
      <u val="single"/>
      <sz val="10"/>
      <name val="Arial"/>
      <family val="2"/>
    </font>
    <font>
      <b/>
      <u val="single"/>
      <sz val="11"/>
      <name val="Arial Narrow"/>
      <family val="2"/>
    </font>
    <font>
      <sz val="11"/>
      <name val="Arial Narrow"/>
      <family val="2"/>
    </font>
    <font>
      <b/>
      <u val="single"/>
      <sz val="13"/>
      <name val="Arial Narrow"/>
      <family val="2"/>
    </font>
    <font>
      <b/>
      <u val="single"/>
      <sz val="13"/>
      <color indexed="12"/>
      <name val="Arial Narrow"/>
      <family val="2"/>
    </font>
    <font>
      <b/>
      <i/>
      <sz val="12"/>
      <name val="Arial"/>
      <family val="2"/>
    </font>
    <font>
      <sz val="12"/>
      <color indexed="39"/>
      <name val="Arial"/>
      <family val="2"/>
    </font>
    <font>
      <i/>
      <sz val="12"/>
      <name val="Arial"/>
      <family val="2"/>
    </font>
    <font>
      <b/>
      <sz val="9"/>
      <name val="Arial Narrow"/>
      <family val="2"/>
    </font>
    <font>
      <b/>
      <i/>
      <sz val="11"/>
      <name val="Arial"/>
      <family val="2"/>
    </font>
    <font>
      <b/>
      <sz val="11.5"/>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8.75"/>
      <color indexed="8"/>
      <name val="Arial Narrow"/>
      <family val="0"/>
    </font>
    <font>
      <b/>
      <sz val="8.25"/>
      <color indexed="8"/>
      <name val="Arial Narrow"/>
      <family val="0"/>
    </font>
    <font>
      <b/>
      <sz val="10.5"/>
      <color indexed="8"/>
      <name val="Arial Narrow"/>
      <family val="0"/>
    </font>
    <font>
      <b/>
      <sz val="10.5"/>
      <color indexed="12"/>
      <name val="Arial Narrow"/>
      <family val="0"/>
    </font>
    <font>
      <b/>
      <sz val="9"/>
      <color indexed="8"/>
      <name val="Arial Narrow"/>
      <family val="0"/>
    </font>
    <font>
      <b/>
      <sz val="8"/>
      <color indexed="8"/>
      <name val="Arial Narrow"/>
      <family val="0"/>
    </font>
    <font>
      <b/>
      <sz val="8.5"/>
      <color indexed="8"/>
      <name val="Arial Narrow"/>
      <family val="0"/>
    </font>
    <font>
      <b/>
      <sz val="8.5"/>
      <color indexed="12"/>
      <name val="Arial Narrow"/>
      <family val="0"/>
    </font>
    <font>
      <sz val="8"/>
      <color indexed="8"/>
      <name val="Arial Narrow"/>
      <family val="0"/>
    </font>
    <font>
      <b/>
      <sz val="9.5"/>
      <color indexed="8"/>
      <name val="Arial Narrow"/>
      <family val="0"/>
    </font>
    <font>
      <b/>
      <sz val="10.25"/>
      <color indexed="8"/>
      <name val="Arial Narrow"/>
      <family val="0"/>
    </font>
    <font>
      <b/>
      <sz val="5.05"/>
      <color indexed="8"/>
      <name val="Arial Narrow"/>
      <family val="0"/>
    </font>
    <font>
      <b/>
      <sz val="5.75"/>
      <color indexed="8"/>
      <name val="Arial Narrow"/>
      <family val="0"/>
    </font>
    <font>
      <b/>
      <sz val="5.25"/>
      <color indexed="8"/>
      <name val="Arial Narrow"/>
      <family val="0"/>
    </font>
    <font>
      <b/>
      <sz val="9"/>
      <color indexed="12"/>
      <name val="Arial Narrow"/>
      <family val="0"/>
    </font>
    <font>
      <b/>
      <sz val="8.75"/>
      <color indexed="12"/>
      <name val="Arial Narrow"/>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rgb="FFE3E3E3"/>
        <bgColor indexed="64"/>
      </patternFill>
    </fill>
    <fill>
      <patternFill patternType="solid">
        <fgColor theme="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style="medium"/>
      <top style="medium"/>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style="medium"/>
      <right style="medium"/>
      <top>
        <color indexed="63"/>
      </top>
      <bottom style="thin"/>
    </border>
    <border>
      <left style="medium"/>
      <right style="medium"/>
      <top style="thin"/>
      <bottom style="double"/>
    </border>
    <border>
      <left>
        <color indexed="63"/>
      </left>
      <right style="medium"/>
      <top style="thin"/>
      <bottom>
        <color indexed="63"/>
      </bottom>
    </border>
    <border>
      <left style="medium"/>
      <right style="medium"/>
      <top style="thin"/>
      <bottom style="medium"/>
    </border>
    <border>
      <left>
        <color indexed="63"/>
      </left>
      <right style="medium"/>
      <top style="thin"/>
      <bottom style="medium"/>
    </border>
    <border>
      <left>
        <color indexed="63"/>
      </left>
      <right style="medium"/>
      <top style="medium"/>
      <bottom style="thin"/>
    </border>
    <border>
      <left style="medium"/>
      <right style="medium"/>
      <top style="medium"/>
      <bottom>
        <color indexed="63"/>
      </bottom>
    </border>
    <border>
      <left style="medium"/>
      <right style="medium"/>
      <top style="thin"/>
      <bottom style="thin"/>
    </border>
    <border>
      <left style="medium"/>
      <right style="medium"/>
      <top>
        <color indexed="63"/>
      </top>
      <bottom style="medium"/>
    </border>
    <border>
      <left style="medium"/>
      <right style="medium"/>
      <top style="double"/>
      <bottom style="thin"/>
    </border>
    <border>
      <left style="medium"/>
      <right style="medium"/>
      <top style="thin"/>
      <bottom>
        <color indexed="63"/>
      </bottom>
    </border>
    <border>
      <left style="medium"/>
      <right>
        <color indexed="63"/>
      </right>
      <top style="double"/>
      <bottom>
        <color indexed="63"/>
      </bottom>
    </border>
    <border>
      <left style="medium"/>
      <right style="medium"/>
      <top>
        <color indexed="63"/>
      </top>
      <bottom>
        <color indexed="63"/>
      </bottom>
    </border>
    <border>
      <left style="medium"/>
      <right>
        <color indexed="63"/>
      </right>
      <top style="medium"/>
      <bottom style="double"/>
    </border>
    <border>
      <left style="medium"/>
      <right style="medium"/>
      <top style="medium"/>
      <bottom style="double"/>
    </border>
    <border>
      <left style="medium"/>
      <right style="thin"/>
      <top style="thin"/>
      <bottom>
        <color indexed="63"/>
      </bottom>
    </border>
    <border>
      <left style="thin"/>
      <right>
        <color indexed="63"/>
      </right>
      <top style="thin"/>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style="thin"/>
      <top style="thin"/>
      <bottom style="thin"/>
    </border>
    <border>
      <left style="thin"/>
      <right>
        <color indexed="63"/>
      </right>
      <top style="thin"/>
      <bottom style="thin"/>
    </border>
    <border>
      <left>
        <color indexed="63"/>
      </left>
      <right>
        <color indexed="63"/>
      </right>
      <top style="medium"/>
      <bottom style="thin"/>
    </border>
    <border>
      <left>
        <color indexed="63"/>
      </left>
      <right>
        <color indexed="63"/>
      </right>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thin"/>
      <bottom>
        <color indexed="63"/>
      </bottom>
    </border>
    <border>
      <left style="medium"/>
      <right style="thin"/>
      <top style="thin"/>
      <bottom style="double"/>
    </border>
    <border>
      <left style="thin"/>
      <right>
        <color indexed="63"/>
      </right>
      <top style="thin"/>
      <bottom style="double"/>
    </border>
    <border>
      <left style="medium"/>
      <right style="thin"/>
      <top style="double"/>
      <bottom style="thin"/>
    </border>
    <border>
      <left style="thin"/>
      <right>
        <color indexed="63"/>
      </right>
      <top style="double"/>
      <bottom style="thin"/>
    </border>
    <border>
      <left style="medium"/>
      <right style="thin"/>
      <top>
        <color indexed="63"/>
      </top>
      <bottom style="thin"/>
    </border>
    <border>
      <left style="thin"/>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6"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353">
    <xf numFmtId="0" fontId="0" fillId="0" borderId="0" xfId="0" applyAlignment="1">
      <alignment/>
    </xf>
    <xf numFmtId="0" fontId="8" fillId="33" borderId="0" xfId="0" applyFont="1" applyFill="1" applyAlignment="1" applyProtection="1">
      <alignment/>
      <protection/>
    </xf>
    <xf numFmtId="0" fontId="8" fillId="0" borderId="0" xfId="0" applyFont="1" applyAlignment="1" applyProtection="1">
      <alignment/>
      <protection/>
    </xf>
    <xf numFmtId="0" fontId="0" fillId="34" borderId="10" xfId="0" applyFont="1" applyFill="1" applyBorder="1" applyAlignment="1" applyProtection="1">
      <alignment/>
      <protection/>
    </xf>
    <xf numFmtId="0" fontId="0" fillId="34" borderId="0" xfId="0" applyFont="1" applyFill="1" applyBorder="1" applyAlignment="1" applyProtection="1">
      <alignment/>
      <protection/>
    </xf>
    <xf numFmtId="0" fontId="0" fillId="34" borderId="0" xfId="0" applyFont="1" applyFill="1" applyBorder="1" applyAlignment="1" applyProtection="1">
      <alignment horizontal="center"/>
      <protection/>
    </xf>
    <xf numFmtId="0" fontId="8" fillId="33" borderId="0" xfId="0" applyFont="1" applyFill="1" applyBorder="1" applyAlignment="1" applyProtection="1">
      <alignment/>
      <protection/>
    </xf>
    <xf numFmtId="0" fontId="1" fillId="34" borderId="10" xfId="0" applyFont="1" applyFill="1" applyBorder="1" applyAlignment="1" applyProtection="1">
      <alignment/>
      <protection/>
    </xf>
    <xf numFmtId="0" fontId="1" fillId="34" borderId="11" xfId="0" applyFont="1" applyFill="1" applyBorder="1" applyAlignment="1" applyProtection="1">
      <alignment horizontal="center"/>
      <protection/>
    </xf>
    <xf numFmtId="0" fontId="1" fillId="34" borderId="12" xfId="0" applyFont="1" applyFill="1" applyBorder="1" applyAlignment="1" applyProtection="1">
      <alignment horizontal="center"/>
      <protection/>
    </xf>
    <xf numFmtId="0" fontId="1" fillId="34" borderId="13" xfId="0" applyFont="1" applyFill="1" applyBorder="1" applyAlignment="1" applyProtection="1">
      <alignment horizontal="center"/>
      <protection/>
    </xf>
    <xf numFmtId="0" fontId="1" fillId="34" borderId="0" xfId="0" applyFont="1" applyFill="1" applyBorder="1" applyAlignment="1" applyProtection="1">
      <alignment horizontal="center"/>
      <protection/>
    </xf>
    <xf numFmtId="0" fontId="0" fillId="33" borderId="0" xfId="0" applyFont="1" applyFill="1" applyAlignment="1" applyProtection="1">
      <alignment/>
      <protection/>
    </xf>
    <xf numFmtId="0" fontId="1" fillId="34" borderId="10" xfId="0" applyFont="1" applyFill="1" applyBorder="1" applyAlignment="1" applyProtection="1">
      <alignment/>
      <protection/>
    </xf>
    <xf numFmtId="0" fontId="0" fillId="33" borderId="0" xfId="0" applyFont="1" applyFill="1" applyAlignment="1" applyProtection="1">
      <alignment/>
      <protection/>
    </xf>
    <xf numFmtId="0" fontId="0" fillId="0" borderId="0" xfId="0" applyFont="1" applyAlignment="1" applyProtection="1">
      <alignment/>
      <protection/>
    </xf>
    <xf numFmtId="0" fontId="10" fillId="33" borderId="0" xfId="0" applyFont="1" applyFill="1" applyAlignment="1">
      <alignment/>
    </xf>
    <xf numFmtId="0" fontId="8" fillId="0" borderId="0" xfId="0" applyFont="1" applyAlignment="1">
      <alignment/>
    </xf>
    <xf numFmtId="0" fontId="8" fillId="0" borderId="0" xfId="0" applyFont="1" applyFill="1" applyAlignment="1">
      <alignment wrapText="1"/>
    </xf>
    <xf numFmtId="0" fontId="9" fillId="34" borderId="11" xfId="0" applyFont="1" applyFill="1" applyBorder="1" applyAlignment="1">
      <alignment wrapText="1"/>
    </xf>
    <xf numFmtId="0" fontId="8" fillId="0" borderId="0" xfId="0" applyFont="1" applyFill="1" applyBorder="1" applyAlignment="1" applyProtection="1">
      <alignment wrapText="1"/>
      <protection/>
    </xf>
    <xf numFmtId="0" fontId="9" fillId="34" borderId="11" xfId="0" applyFont="1" applyFill="1" applyBorder="1" applyAlignment="1" applyProtection="1">
      <alignment wrapText="1"/>
      <protection/>
    </xf>
    <xf numFmtId="0" fontId="8" fillId="33" borderId="0" xfId="0" applyFont="1" applyFill="1" applyAlignment="1">
      <alignment wrapText="1"/>
    </xf>
    <xf numFmtId="0" fontId="8" fillId="33" borderId="0" xfId="0" applyFont="1" applyFill="1" applyAlignment="1">
      <alignment/>
    </xf>
    <xf numFmtId="0" fontId="8" fillId="33" borderId="0" xfId="0" applyFont="1" applyFill="1" applyBorder="1" applyAlignment="1">
      <alignment wrapText="1"/>
    </xf>
    <xf numFmtId="0" fontId="0" fillId="34" borderId="14" xfId="0" applyFont="1" applyFill="1" applyBorder="1" applyAlignment="1" applyProtection="1">
      <alignment horizontal="center"/>
      <protection/>
    </xf>
    <xf numFmtId="0" fontId="11" fillId="33" borderId="0" xfId="0" applyFont="1" applyFill="1" applyAlignment="1">
      <alignment/>
    </xf>
    <xf numFmtId="0" fontId="8" fillId="33" borderId="0" xfId="0" applyFont="1" applyFill="1" applyBorder="1" applyAlignment="1">
      <alignment/>
    </xf>
    <xf numFmtId="0" fontId="8" fillId="0" borderId="0" xfId="0" applyFont="1" applyFill="1" applyBorder="1" applyAlignment="1">
      <alignment wrapText="1"/>
    </xf>
    <xf numFmtId="0" fontId="8" fillId="0" borderId="0" xfId="0" applyFont="1" applyBorder="1" applyAlignment="1">
      <alignment/>
    </xf>
    <xf numFmtId="0" fontId="9" fillId="33" borderId="0" xfId="0" applyFont="1" applyFill="1" applyBorder="1" applyAlignment="1">
      <alignment wrapText="1"/>
    </xf>
    <xf numFmtId="0" fontId="12" fillId="33" borderId="0" xfId="0" applyFont="1" applyFill="1" applyBorder="1" applyAlignment="1">
      <alignment wrapText="1"/>
    </xf>
    <xf numFmtId="0" fontId="9" fillId="34" borderId="15" xfId="0" applyFont="1" applyFill="1" applyBorder="1" applyAlignment="1">
      <alignment horizontal="center" vertical="center"/>
    </xf>
    <xf numFmtId="0" fontId="8" fillId="33" borderId="10" xfId="0" applyFont="1" applyFill="1" applyBorder="1" applyAlignment="1">
      <alignment/>
    </xf>
    <xf numFmtId="0" fontId="8" fillId="33" borderId="16" xfId="0" applyFont="1" applyFill="1" applyBorder="1" applyAlignment="1">
      <alignment/>
    </xf>
    <xf numFmtId="0" fontId="8" fillId="33" borderId="17" xfId="0" applyFont="1" applyFill="1" applyBorder="1" applyAlignment="1">
      <alignment/>
    </xf>
    <xf numFmtId="0" fontId="8" fillId="33" borderId="14" xfId="0" applyFont="1" applyFill="1" applyBorder="1" applyAlignment="1">
      <alignment/>
    </xf>
    <xf numFmtId="0" fontId="8" fillId="33" borderId="18" xfId="0" applyFont="1" applyFill="1" applyBorder="1" applyAlignment="1">
      <alignment/>
    </xf>
    <xf numFmtId="0" fontId="8" fillId="33" borderId="19" xfId="0" applyFont="1" applyFill="1" applyBorder="1" applyAlignment="1">
      <alignment/>
    </xf>
    <xf numFmtId="0" fontId="8" fillId="33" borderId="20" xfId="0" applyFont="1" applyFill="1" applyBorder="1" applyAlignment="1">
      <alignment/>
    </xf>
    <xf numFmtId="0" fontId="8" fillId="33" borderId="21" xfId="0" applyFont="1" applyFill="1" applyBorder="1" applyAlignment="1">
      <alignment/>
    </xf>
    <xf numFmtId="0" fontId="2" fillId="34" borderId="10" xfId="0" applyFont="1" applyFill="1" applyBorder="1" applyAlignment="1" applyProtection="1">
      <alignment horizontal="center"/>
      <protection/>
    </xf>
    <xf numFmtId="0" fontId="1" fillId="34" borderId="0" xfId="0" applyFont="1" applyFill="1" applyBorder="1" applyAlignment="1" applyProtection="1">
      <alignment/>
      <protection/>
    </xf>
    <xf numFmtId="0" fontId="1" fillId="33" borderId="0" xfId="0" applyFont="1" applyFill="1" applyAlignment="1" applyProtection="1">
      <alignment/>
      <protection/>
    </xf>
    <xf numFmtId="0" fontId="1" fillId="0" borderId="0" xfId="0" applyFont="1" applyAlignment="1" applyProtection="1">
      <alignment/>
      <protection/>
    </xf>
    <xf numFmtId="0" fontId="1" fillId="34" borderId="19" xfId="0" applyFont="1" applyFill="1" applyBorder="1" applyAlignment="1" applyProtection="1">
      <alignment horizontal="center"/>
      <protection/>
    </xf>
    <xf numFmtId="0" fontId="1" fillId="34" borderId="20" xfId="0" applyFont="1" applyFill="1" applyBorder="1" applyAlignment="1" applyProtection="1">
      <alignment horizontal="center"/>
      <protection/>
    </xf>
    <xf numFmtId="0" fontId="1" fillId="34" borderId="21" xfId="0" applyFont="1" applyFill="1" applyBorder="1" applyAlignment="1" applyProtection="1">
      <alignment horizontal="center"/>
      <protection/>
    </xf>
    <xf numFmtId="0" fontId="0" fillId="33" borderId="0" xfId="0" applyFill="1" applyAlignment="1">
      <alignment/>
    </xf>
    <xf numFmtId="0" fontId="9" fillId="0" borderId="0" xfId="0" applyFont="1" applyAlignment="1">
      <alignment/>
    </xf>
    <xf numFmtId="0" fontId="9" fillId="33" borderId="0" xfId="0" applyFont="1" applyFill="1" applyAlignment="1">
      <alignment/>
    </xf>
    <xf numFmtId="0" fontId="8" fillId="33" borderId="0" xfId="0" applyFont="1" applyFill="1" applyBorder="1" applyAlignment="1" applyProtection="1">
      <alignment wrapText="1"/>
      <protection/>
    </xf>
    <xf numFmtId="0" fontId="13" fillId="33" borderId="10" xfId="0" applyFont="1" applyFill="1" applyBorder="1" applyAlignment="1">
      <alignment horizontal="center" wrapText="1"/>
    </xf>
    <xf numFmtId="0" fontId="13" fillId="33" borderId="0" xfId="0" applyFont="1" applyFill="1" applyBorder="1" applyAlignment="1">
      <alignment horizontal="center" wrapText="1"/>
    </xf>
    <xf numFmtId="0" fontId="13" fillId="33" borderId="16" xfId="0" applyFont="1" applyFill="1" applyBorder="1" applyAlignment="1">
      <alignment horizontal="center" wrapText="1"/>
    </xf>
    <xf numFmtId="0" fontId="11" fillId="33" borderId="0" xfId="0" applyFont="1" applyFill="1" applyBorder="1" applyAlignment="1">
      <alignment/>
    </xf>
    <xf numFmtId="0" fontId="21" fillId="34" borderId="10" xfId="0" applyFont="1" applyFill="1" applyBorder="1" applyAlignment="1" applyProtection="1">
      <alignment wrapText="1"/>
      <protection/>
    </xf>
    <xf numFmtId="0" fontId="22" fillId="33" borderId="0" xfId="0" applyFont="1" applyFill="1" applyAlignment="1">
      <alignment wrapText="1"/>
    </xf>
    <xf numFmtId="0" fontId="16" fillId="33" borderId="0" xfId="0" applyFont="1" applyFill="1" applyAlignment="1">
      <alignment wrapText="1"/>
    </xf>
    <xf numFmtId="0" fontId="23" fillId="33" borderId="0" xfId="0" applyFont="1" applyFill="1" applyAlignment="1">
      <alignment wrapText="1"/>
    </xf>
    <xf numFmtId="0" fontId="24" fillId="33" borderId="0" xfId="0" applyFont="1" applyFill="1" applyAlignment="1">
      <alignment/>
    </xf>
    <xf numFmtId="0" fontId="16" fillId="33" borderId="0" xfId="0" applyFont="1" applyFill="1" applyAlignment="1">
      <alignment horizontal="justify" wrapText="1"/>
    </xf>
    <xf numFmtId="0" fontId="9" fillId="33" borderId="0" xfId="0" applyFont="1" applyFill="1" applyBorder="1" applyAlignment="1">
      <alignment/>
    </xf>
    <xf numFmtId="0" fontId="26" fillId="33" borderId="0" xfId="0" applyFont="1" applyFill="1" applyBorder="1" applyAlignment="1">
      <alignment wrapText="1"/>
    </xf>
    <xf numFmtId="0" fontId="15" fillId="33" borderId="15" xfId="0" applyFont="1" applyFill="1" applyBorder="1" applyAlignment="1" applyProtection="1">
      <alignment horizontal="center"/>
      <protection/>
    </xf>
    <xf numFmtId="0" fontId="15" fillId="33" borderId="22" xfId="0" applyFont="1" applyFill="1" applyBorder="1" applyAlignment="1" applyProtection="1">
      <alignment/>
      <protection locked="0"/>
    </xf>
    <xf numFmtId="0" fontId="15" fillId="33" borderId="0" xfId="0" applyFont="1" applyFill="1" applyBorder="1" applyAlignment="1" applyProtection="1">
      <alignment/>
      <protection locked="0"/>
    </xf>
    <xf numFmtId="0" fontId="15" fillId="33" borderId="12" xfId="0" applyFont="1" applyFill="1" applyBorder="1" applyAlignment="1" applyProtection="1">
      <alignment horizontal="center"/>
      <protection/>
    </xf>
    <xf numFmtId="0" fontId="15" fillId="33" borderId="13" xfId="0" applyFont="1" applyFill="1" applyBorder="1" applyAlignment="1" applyProtection="1">
      <alignment horizontal="center"/>
      <protection/>
    </xf>
    <xf numFmtId="0" fontId="0" fillId="34" borderId="0" xfId="0" applyFont="1" applyFill="1" applyBorder="1" applyAlignment="1" applyProtection="1">
      <alignment horizontal="center"/>
      <protection/>
    </xf>
    <xf numFmtId="0" fontId="16" fillId="33" borderId="0" xfId="0" applyFont="1" applyFill="1" applyBorder="1" applyAlignment="1" applyProtection="1">
      <alignment/>
      <protection locked="0"/>
    </xf>
    <xf numFmtId="0" fontId="15" fillId="33" borderId="19" xfId="57" applyFont="1" applyFill="1" applyBorder="1" applyAlignment="1" applyProtection="1">
      <alignment horizontal="left"/>
      <protection/>
    </xf>
    <xf numFmtId="0" fontId="15" fillId="33" borderId="20" xfId="57" applyFont="1" applyFill="1" applyBorder="1" applyProtection="1">
      <alignment/>
      <protection/>
    </xf>
    <xf numFmtId="0" fontId="15" fillId="33" borderId="20" xfId="57" applyFont="1" applyFill="1" applyBorder="1" applyAlignment="1" applyProtection="1">
      <alignment horizontal="right"/>
      <protection/>
    </xf>
    <xf numFmtId="0" fontId="15" fillId="33" borderId="0" xfId="57" applyFont="1" applyFill="1" applyProtection="1">
      <alignment/>
      <protection/>
    </xf>
    <xf numFmtId="0" fontId="15" fillId="0" borderId="0" xfId="57" applyFont="1" applyProtection="1">
      <alignment/>
      <protection/>
    </xf>
    <xf numFmtId="0" fontId="15" fillId="33" borderId="10" xfId="57" applyFont="1" applyFill="1" applyBorder="1" applyAlignment="1" applyProtection="1">
      <alignment horizontal="left"/>
      <protection/>
    </xf>
    <xf numFmtId="0" fontId="15" fillId="33" borderId="0" xfId="57" applyFont="1" applyFill="1" applyBorder="1" applyProtection="1">
      <alignment/>
      <protection/>
    </xf>
    <xf numFmtId="0" fontId="15" fillId="33" borderId="0" xfId="57" applyFont="1" applyFill="1" applyBorder="1" applyAlignment="1" applyProtection="1">
      <alignment horizontal="right"/>
      <protection/>
    </xf>
    <xf numFmtId="0" fontId="15" fillId="33" borderId="10" xfId="57" applyFont="1" applyFill="1" applyBorder="1" applyAlignment="1" applyProtection="1">
      <alignment/>
      <protection/>
    </xf>
    <xf numFmtId="0" fontId="15" fillId="33" borderId="0" xfId="57" applyFont="1" applyFill="1" applyBorder="1" applyAlignment="1" applyProtection="1">
      <alignment horizontal="center"/>
      <protection locked="0"/>
    </xf>
    <xf numFmtId="0" fontId="15" fillId="0" borderId="23" xfId="57" applyFont="1" applyBorder="1" applyProtection="1">
      <alignment/>
      <protection/>
    </xf>
    <xf numFmtId="0" fontId="15" fillId="33" borderId="23" xfId="57" applyFont="1" applyFill="1" applyBorder="1" applyAlignment="1" applyProtection="1">
      <alignment horizontal="center"/>
      <protection locked="0"/>
    </xf>
    <xf numFmtId="0" fontId="15" fillId="33" borderId="23" xfId="57" applyFont="1" applyFill="1" applyBorder="1" applyAlignment="1" applyProtection="1">
      <alignment horizontal="right"/>
      <protection/>
    </xf>
    <xf numFmtId="0" fontId="15" fillId="33" borderId="24" xfId="57" applyFont="1" applyFill="1" applyBorder="1" applyProtection="1">
      <alignment/>
      <protection/>
    </xf>
    <xf numFmtId="0" fontId="29" fillId="33" borderId="17" xfId="57" applyFont="1" applyFill="1" applyBorder="1" applyAlignment="1" applyProtection="1">
      <alignment/>
      <protection/>
    </xf>
    <xf numFmtId="0" fontId="29" fillId="33" borderId="14" xfId="57" applyFont="1" applyFill="1" applyBorder="1" applyAlignment="1" applyProtection="1">
      <alignment/>
      <protection/>
    </xf>
    <xf numFmtId="0" fontId="15" fillId="33" borderId="25" xfId="57" applyFont="1" applyFill="1" applyBorder="1" applyProtection="1">
      <alignment/>
      <protection/>
    </xf>
    <xf numFmtId="0" fontId="15" fillId="33" borderId="16" xfId="57" applyFont="1" applyFill="1" applyBorder="1" applyProtection="1">
      <alignment/>
      <protection/>
    </xf>
    <xf numFmtId="0" fontId="15" fillId="33" borderId="15" xfId="57" applyFont="1" applyFill="1" applyBorder="1" applyAlignment="1" applyProtection="1">
      <alignment horizontal="center"/>
      <protection/>
    </xf>
    <xf numFmtId="0" fontId="15" fillId="33" borderId="12" xfId="57" applyFont="1" applyFill="1" applyBorder="1" applyAlignment="1" applyProtection="1">
      <alignment horizontal="center"/>
      <protection/>
    </xf>
    <xf numFmtId="0" fontId="15" fillId="33" borderId="26" xfId="57" applyFont="1" applyFill="1" applyBorder="1" applyAlignment="1" applyProtection="1">
      <alignment wrapText="1"/>
      <protection locked="0"/>
    </xf>
    <xf numFmtId="0" fontId="15" fillId="33" borderId="0" xfId="57" applyFont="1" applyFill="1" applyBorder="1" applyAlignment="1" applyProtection="1">
      <alignment wrapText="1"/>
      <protection/>
    </xf>
    <xf numFmtId="0" fontId="15" fillId="33" borderId="16" xfId="57" applyFont="1" applyFill="1" applyBorder="1" applyAlignment="1" applyProtection="1">
      <alignment wrapText="1"/>
      <protection/>
    </xf>
    <xf numFmtId="0" fontId="15" fillId="33" borderId="0" xfId="57" applyFont="1" applyFill="1" applyAlignment="1" applyProtection="1">
      <alignment wrapText="1"/>
      <protection/>
    </xf>
    <xf numFmtId="0" fontId="15" fillId="0" borderId="0" xfId="57" applyFont="1" applyAlignment="1" applyProtection="1">
      <alignment wrapText="1"/>
      <protection/>
    </xf>
    <xf numFmtId="0" fontId="16" fillId="33" borderId="0" xfId="57" applyFont="1" applyFill="1" applyBorder="1" applyProtection="1">
      <alignment/>
      <protection locked="0"/>
    </xf>
    <xf numFmtId="0" fontId="16" fillId="33" borderId="0" xfId="57" applyFont="1" applyFill="1" applyBorder="1" applyProtection="1">
      <alignment/>
      <protection/>
    </xf>
    <xf numFmtId="0" fontId="16" fillId="33" borderId="16" xfId="57" applyFont="1" applyFill="1" applyBorder="1" applyProtection="1">
      <alignment/>
      <protection/>
    </xf>
    <xf numFmtId="0" fontId="16" fillId="33" borderId="0" xfId="57" applyFont="1" applyFill="1" applyProtection="1">
      <alignment/>
      <protection/>
    </xf>
    <xf numFmtId="0" fontId="16" fillId="0" borderId="0" xfId="57" applyFont="1" applyProtection="1">
      <alignment/>
      <protection/>
    </xf>
    <xf numFmtId="0" fontId="15" fillId="33" borderId="13" xfId="57" applyFont="1" applyFill="1" applyBorder="1" applyAlignment="1" applyProtection="1">
      <alignment horizontal="center"/>
      <protection/>
    </xf>
    <xf numFmtId="0" fontId="15" fillId="33" borderId="19" xfId="57" applyFont="1" applyFill="1" applyBorder="1" applyAlignment="1" applyProtection="1">
      <alignment/>
      <protection/>
    </xf>
    <xf numFmtId="0" fontId="16" fillId="33" borderId="20" xfId="57" applyFont="1" applyFill="1" applyBorder="1" applyProtection="1">
      <alignment/>
      <protection/>
    </xf>
    <xf numFmtId="0" fontId="15" fillId="33" borderId="27" xfId="57" applyFont="1" applyFill="1" applyBorder="1" applyAlignment="1" applyProtection="1">
      <alignment wrapText="1"/>
      <protection locked="0"/>
    </xf>
    <xf numFmtId="0" fontId="15" fillId="33" borderId="20" xfId="57" applyFont="1" applyFill="1" applyBorder="1" applyProtection="1">
      <alignment/>
      <protection locked="0"/>
    </xf>
    <xf numFmtId="0" fontId="15" fillId="33" borderId="0" xfId="57" applyFont="1" applyFill="1">
      <alignment/>
      <protection/>
    </xf>
    <xf numFmtId="0" fontId="11" fillId="33" borderId="0" xfId="57" applyFont="1" applyFill="1" applyAlignment="1">
      <alignment wrapText="1"/>
      <protection/>
    </xf>
    <xf numFmtId="0" fontId="15" fillId="33" borderId="0" xfId="57" applyFont="1" applyFill="1" applyAlignment="1" applyProtection="1">
      <alignment/>
      <protection/>
    </xf>
    <xf numFmtId="0" fontId="16" fillId="33" borderId="0" xfId="57" applyFont="1" applyFill="1">
      <alignment/>
      <protection/>
    </xf>
    <xf numFmtId="0" fontId="15" fillId="0" borderId="0" xfId="57" applyFont="1" applyAlignment="1" applyProtection="1">
      <alignment/>
      <protection/>
    </xf>
    <xf numFmtId="0" fontId="16" fillId="0" borderId="0" xfId="57" applyFont="1">
      <alignment/>
      <protection/>
    </xf>
    <xf numFmtId="0" fontId="15" fillId="33" borderId="28" xfId="57" applyFont="1" applyFill="1" applyBorder="1" applyAlignment="1" applyProtection="1">
      <alignment horizontal="right" wrapText="1"/>
      <protection/>
    </xf>
    <xf numFmtId="0" fontId="15" fillId="33" borderId="29" xfId="57" applyFont="1" applyFill="1" applyBorder="1" applyAlignment="1" applyProtection="1">
      <alignment wrapText="1"/>
      <protection locked="0"/>
    </xf>
    <xf numFmtId="0" fontId="15" fillId="33" borderId="30" xfId="57" applyFont="1" applyFill="1" applyBorder="1" applyAlignment="1" applyProtection="1">
      <alignment horizontal="right" wrapText="1"/>
      <protection/>
    </xf>
    <xf numFmtId="0" fontId="15" fillId="33" borderId="31" xfId="57" applyFont="1" applyFill="1" applyBorder="1" applyAlignment="1" applyProtection="1">
      <alignment horizontal="right" wrapText="1"/>
      <protection/>
    </xf>
    <xf numFmtId="0" fontId="15" fillId="33" borderId="10" xfId="57" applyFont="1" applyFill="1" applyBorder="1" applyProtection="1">
      <alignment/>
      <protection/>
    </xf>
    <xf numFmtId="0" fontId="15" fillId="33" borderId="20" xfId="57" applyFont="1" applyFill="1" applyBorder="1" applyAlignment="1" applyProtection="1">
      <alignment horizontal="center"/>
      <protection/>
    </xf>
    <xf numFmtId="0" fontId="15" fillId="33" borderId="32" xfId="57" applyFont="1" applyFill="1" applyBorder="1" applyAlignment="1" applyProtection="1">
      <alignment horizontal="center"/>
      <protection/>
    </xf>
    <xf numFmtId="0" fontId="15" fillId="33" borderId="21" xfId="57" applyFont="1" applyFill="1" applyBorder="1" applyAlignment="1" applyProtection="1">
      <alignment horizontal="center"/>
      <protection/>
    </xf>
    <xf numFmtId="0" fontId="15" fillId="33" borderId="22" xfId="57" applyFont="1" applyFill="1" applyBorder="1" applyProtection="1">
      <alignment/>
      <protection locked="0"/>
    </xf>
    <xf numFmtId="0" fontId="16" fillId="33" borderId="0" xfId="57" applyFont="1" applyFill="1" applyBorder="1" applyAlignment="1">
      <alignment/>
      <protection/>
    </xf>
    <xf numFmtId="0" fontId="15" fillId="33" borderId="0" xfId="57" applyFont="1" applyFill="1" applyBorder="1" applyProtection="1">
      <alignment/>
      <protection locked="0"/>
    </xf>
    <xf numFmtId="0" fontId="15" fillId="33" borderId="10" xfId="57" applyFont="1" applyFill="1" applyBorder="1" applyAlignment="1" applyProtection="1">
      <alignment/>
      <protection locked="0"/>
    </xf>
    <xf numFmtId="0" fontId="15" fillId="33" borderId="0" xfId="57" applyFont="1" applyFill="1" applyBorder="1" applyAlignment="1" applyProtection="1">
      <alignment/>
      <protection locked="0"/>
    </xf>
    <xf numFmtId="0" fontId="15" fillId="33" borderId="17" xfId="57" applyFont="1" applyFill="1" applyBorder="1">
      <alignment/>
      <protection/>
    </xf>
    <xf numFmtId="0" fontId="15" fillId="33" borderId="14" xfId="57" applyFont="1" applyFill="1" applyBorder="1">
      <alignment/>
      <protection/>
    </xf>
    <xf numFmtId="0" fontId="15" fillId="33" borderId="14" xfId="57" applyFont="1" applyFill="1" applyBorder="1" applyProtection="1">
      <alignment/>
      <protection/>
    </xf>
    <xf numFmtId="0" fontId="15" fillId="33" borderId="18" xfId="57" applyFont="1" applyFill="1" applyBorder="1" applyProtection="1">
      <alignment/>
      <protection/>
    </xf>
    <xf numFmtId="0" fontId="15" fillId="33" borderId="33" xfId="57" applyFont="1" applyFill="1" applyBorder="1" applyProtection="1">
      <alignment/>
      <protection locked="0"/>
    </xf>
    <xf numFmtId="0" fontId="15" fillId="33" borderId="34" xfId="57" applyFont="1" applyFill="1" applyBorder="1" applyProtection="1">
      <alignment/>
      <protection locked="0"/>
    </xf>
    <xf numFmtId="0" fontId="15" fillId="33" borderId="33" xfId="0" applyFont="1" applyFill="1" applyBorder="1" applyAlignment="1" applyProtection="1">
      <alignment/>
      <protection locked="0"/>
    </xf>
    <xf numFmtId="0" fontId="15" fillId="33" borderId="26" xfId="57" applyFont="1" applyFill="1" applyBorder="1" applyProtection="1">
      <alignment/>
      <protection locked="0"/>
    </xf>
    <xf numFmtId="0" fontId="15" fillId="33" borderId="12" xfId="57" applyFont="1" applyFill="1" applyBorder="1" applyAlignment="1" applyProtection="1">
      <alignment wrapText="1"/>
      <protection/>
    </xf>
    <xf numFmtId="0" fontId="15" fillId="33" borderId="35" xfId="57" applyFont="1" applyFill="1" applyBorder="1" applyAlignment="1" applyProtection="1">
      <alignment horizontal="right" wrapText="1"/>
      <protection locked="0"/>
    </xf>
    <xf numFmtId="0" fontId="15" fillId="33" borderId="36" xfId="57" applyFont="1" applyFill="1" applyBorder="1" applyAlignment="1" applyProtection="1">
      <alignment horizontal="right" wrapText="1"/>
      <protection locked="0"/>
    </xf>
    <xf numFmtId="0" fontId="15" fillId="33" borderId="22" xfId="57" applyFont="1" applyFill="1" applyBorder="1" applyAlignment="1" applyProtection="1">
      <alignment horizontal="right" wrapText="1"/>
      <protection locked="0"/>
    </xf>
    <xf numFmtId="0" fontId="15" fillId="33" borderId="33" xfId="57" applyFont="1" applyFill="1" applyBorder="1" applyAlignment="1" applyProtection="1">
      <alignment horizontal="right" wrapText="1"/>
      <protection locked="0"/>
    </xf>
    <xf numFmtId="0" fontId="15" fillId="33" borderId="29" xfId="57" applyFont="1" applyFill="1" applyBorder="1" applyAlignment="1" applyProtection="1">
      <alignment horizontal="right" wrapText="1"/>
      <protection locked="0"/>
    </xf>
    <xf numFmtId="0" fontId="1" fillId="34" borderId="10" xfId="0" applyFont="1" applyFill="1" applyBorder="1" applyAlignment="1" applyProtection="1">
      <alignment/>
      <protection/>
    </xf>
    <xf numFmtId="0" fontId="1" fillId="34" borderId="37" xfId="0" applyFont="1" applyFill="1" applyBorder="1" applyAlignment="1" applyProtection="1">
      <alignment/>
      <protection/>
    </xf>
    <xf numFmtId="0" fontId="0" fillId="34" borderId="10" xfId="0" applyFont="1" applyFill="1" applyBorder="1" applyAlignment="1" applyProtection="1">
      <alignment/>
      <protection/>
    </xf>
    <xf numFmtId="0" fontId="1" fillId="34" borderId="19" xfId="0" applyFont="1" applyFill="1" applyBorder="1" applyAlignment="1" applyProtection="1">
      <alignment/>
      <protection/>
    </xf>
    <xf numFmtId="0" fontId="8" fillId="34" borderId="0" xfId="0" applyFont="1" applyFill="1" applyBorder="1" applyAlignment="1" applyProtection="1">
      <alignment wrapText="1"/>
      <protection/>
    </xf>
    <xf numFmtId="0" fontId="35" fillId="34" borderId="10" xfId="0" applyFont="1" applyFill="1" applyBorder="1" applyAlignment="1" applyProtection="1">
      <alignment/>
      <protection/>
    </xf>
    <xf numFmtId="0" fontId="0" fillId="34" borderId="10" xfId="0" applyFont="1" applyFill="1" applyBorder="1" applyAlignment="1" applyProtection="1">
      <alignment horizontal="right" wrapText="1"/>
      <protection/>
    </xf>
    <xf numFmtId="0" fontId="0" fillId="34" borderId="10" xfId="0" applyFont="1" applyFill="1" applyBorder="1" applyAlignment="1" applyProtection="1">
      <alignment horizontal="right"/>
      <protection/>
    </xf>
    <xf numFmtId="0" fontId="3" fillId="34" borderId="10" xfId="0" applyFont="1" applyFill="1" applyBorder="1" applyAlignment="1" applyProtection="1">
      <alignment wrapText="1"/>
      <protection/>
    </xf>
    <xf numFmtId="0" fontId="8" fillId="35" borderId="16" xfId="0" applyFont="1" applyFill="1" applyBorder="1" applyAlignment="1" applyProtection="1">
      <alignment/>
      <protection/>
    </xf>
    <xf numFmtId="0" fontId="0" fillId="35" borderId="16" xfId="0" applyFont="1" applyFill="1" applyBorder="1" applyAlignment="1" applyProtection="1">
      <alignment/>
      <protection/>
    </xf>
    <xf numFmtId="0" fontId="1" fillId="35" borderId="16" xfId="0" applyFont="1" applyFill="1" applyBorder="1" applyAlignment="1" applyProtection="1">
      <alignment/>
      <protection/>
    </xf>
    <xf numFmtId="0" fontId="0" fillId="35" borderId="16" xfId="0" applyFill="1" applyBorder="1" applyAlignment="1">
      <alignment/>
    </xf>
    <xf numFmtId="0" fontId="9" fillId="35" borderId="16" xfId="0" applyFont="1" applyFill="1" applyBorder="1" applyAlignment="1">
      <alignment/>
    </xf>
    <xf numFmtId="0" fontId="0" fillId="35" borderId="16" xfId="0" applyFont="1" applyFill="1" applyBorder="1" applyAlignment="1" applyProtection="1">
      <alignment/>
      <protection/>
    </xf>
    <xf numFmtId="0" fontId="0" fillId="35" borderId="18" xfId="0" applyFont="1" applyFill="1" applyBorder="1" applyAlignment="1" applyProtection="1">
      <alignment/>
      <protection/>
    </xf>
    <xf numFmtId="0" fontId="1" fillId="34" borderId="17" xfId="0" applyFont="1" applyFill="1" applyBorder="1" applyAlignment="1" applyProtection="1">
      <alignment/>
      <protection/>
    </xf>
    <xf numFmtId="0" fontId="1" fillId="34" borderId="0" xfId="0" applyFont="1" applyFill="1" applyBorder="1" applyAlignment="1" applyProtection="1">
      <alignment/>
      <protection/>
    </xf>
    <xf numFmtId="0" fontId="9" fillId="35" borderId="16" xfId="0" applyFont="1" applyFill="1" applyBorder="1" applyAlignment="1" applyProtection="1">
      <alignment/>
      <protection/>
    </xf>
    <xf numFmtId="0" fontId="15" fillId="33" borderId="29" xfId="0" applyFont="1" applyFill="1" applyBorder="1" applyAlignment="1" applyProtection="1">
      <alignment/>
      <protection locked="0"/>
    </xf>
    <xf numFmtId="0" fontId="15" fillId="33" borderId="36" xfId="0" applyFont="1" applyFill="1" applyBorder="1" applyAlignment="1" applyProtection="1">
      <alignment/>
      <protection locked="0"/>
    </xf>
    <xf numFmtId="0" fontId="16" fillId="33" borderId="12" xfId="0" applyFont="1" applyFill="1" applyBorder="1" applyAlignment="1" applyProtection="1">
      <alignment/>
      <protection locked="0"/>
    </xf>
    <xf numFmtId="0" fontId="15" fillId="33" borderId="12" xfId="0" applyFont="1" applyFill="1" applyBorder="1" applyAlignment="1" applyProtection="1">
      <alignment/>
      <protection locked="0"/>
    </xf>
    <xf numFmtId="0" fontId="15" fillId="33" borderId="12" xfId="0" applyFont="1" applyFill="1" applyBorder="1" applyAlignment="1" applyProtection="1">
      <alignment/>
      <protection locked="0"/>
    </xf>
    <xf numFmtId="0" fontId="15" fillId="33" borderId="12" xfId="57" applyFont="1" applyFill="1" applyBorder="1" applyAlignment="1">
      <alignment/>
      <protection/>
    </xf>
    <xf numFmtId="0" fontId="16" fillId="0" borderId="12" xfId="57" applyFont="1" applyBorder="1" applyAlignment="1" applyProtection="1">
      <alignment horizontal="center" vertical="center" wrapText="1"/>
      <protection/>
    </xf>
    <xf numFmtId="0" fontId="2" fillId="34" borderId="10" xfId="0" applyFont="1" applyFill="1" applyBorder="1" applyAlignment="1" applyProtection="1">
      <alignment horizontal="right"/>
      <protection/>
    </xf>
    <xf numFmtId="0" fontId="1" fillId="34" borderId="10" xfId="0" applyFont="1" applyFill="1" applyBorder="1" applyAlignment="1" applyProtection="1">
      <alignment vertical="center"/>
      <protection/>
    </xf>
    <xf numFmtId="0" fontId="0" fillId="0" borderId="19" xfId="0" applyFont="1" applyFill="1" applyBorder="1" applyAlignment="1" applyProtection="1">
      <alignment horizontal="center"/>
      <protection locked="0"/>
    </xf>
    <xf numFmtId="0" fontId="0" fillId="0" borderId="15" xfId="0" applyFont="1" applyFill="1" applyBorder="1" applyAlignment="1" applyProtection="1">
      <alignment horizontal="center"/>
      <protection locked="0"/>
    </xf>
    <xf numFmtId="9" fontId="0" fillId="0" borderId="15" xfId="60" applyFont="1" applyFill="1" applyBorder="1" applyAlignment="1" applyProtection="1">
      <alignment horizontal="center"/>
      <protection locked="0"/>
    </xf>
    <xf numFmtId="9" fontId="0" fillId="0" borderId="19" xfId="60" applyFont="1" applyFill="1" applyBorder="1" applyAlignment="1" applyProtection="1">
      <alignment horizontal="center"/>
      <protection locked="0"/>
    </xf>
    <xf numFmtId="0" fontId="15" fillId="33" borderId="10" xfId="57" applyFont="1" applyFill="1" applyBorder="1" applyAlignment="1" applyProtection="1">
      <alignment horizontal="right"/>
      <protection/>
    </xf>
    <xf numFmtId="0" fontId="15" fillId="33" borderId="20" xfId="57" applyFont="1" applyFill="1" applyBorder="1" applyAlignment="1" applyProtection="1">
      <alignment/>
      <protection locked="0"/>
    </xf>
    <xf numFmtId="0" fontId="15" fillId="33" borderId="38" xfId="57" applyFont="1" applyFill="1" applyBorder="1" applyProtection="1">
      <alignment/>
      <protection locked="0"/>
    </xf>
    <xf numFmtId="0" fontId="15" fillId="33" borderId="29" xfId="57" applyFont="1" applyFill="1" applyBorder="1" applyProtection="1">
      <alignment/>
      <protection locked="0"/>
    </xf>
    <xf numFmtId="0" fontId="16" fillId="33" borderId="0" xfId="57" applyFont="1" applyFill="1" applyBorder="1">
      <alignment/>
      <protection/>
    </xf>
    <xf numFmtId="0" fontId="15" fillId="33" borderId="16" xfId="57" applyFont="1" applyFill="1" applyBorder="1" applyAlignment="1" applyProtection="1">
      <alignment horizontal="right"/>
      <protection/>
    </xf>
    <xf numFmtId="0" fontId="0" fillId="36" borderId="0" xfId="0" applyFont="1" applyFill="1" applyAlignment="1" applyProtection="1">
      <alignment/>
      <protection/>
    </xf>
    <xf numFmtId="0" fontId="2" fillId="34" borderId="10" xfId="0" applyFont="1" applyFill="1" applyBorder="1" applyAlignment="1" applyProtection="1">
      <alignment/>
      <protection/>
    </xf>
    <xf numFmtId="0" fontId="0" fillId="34" borderId="0" xfId="0" applyFont="1" applyFill="1" applyBorder="1" applyAlignment="1" applyProtection="1">
      <alignment/>
      <protection/>
    </xf>
    <xf numFmtId="0" fontId="0" fillId="34" borderId="20" xfId="0" applyFont="1" applyFill="1" applyBorder="1" applyAlignment="1" applyProtection="1">
      <alignment/>
      <protection/>
    </xf>
    <xf numFmtId="0" fontId="0" fillId="35" borderId="16" xfId="0" applyFill="1" applyBorder="1" applyAlignment="1" applyProtection="1">
      <alignment/>
      <protection/>
    </xf>
    <xf numFmtId="0" fontId="17" fillId="34" borderId="10" xfId="0" applyFont="1" applyFill="1" applyBorder="1" applyAlignment="1" applyProtection="1">
      <alignment/>
      <protection/>
    </xf>
    <xf numFmtId="0" fontId="17" fillId="34" borderId="0" xfId="0" applyFont="1" applyFill="1" applyBorder="1" applyAlignment="1" applyProtection="1">
      <alignment/>
      <protection/>
    </xf>
    <xf numFmtId="0" fontId="17" fillId="35" borderId="16" xfId="0" applyFont="1" applyFill="1" applyBorder="1" applyAlignment="1" applyProtection="1">
      <alignment/>
      <protection/>
    </xf>
    <xf numFmtId="0" fontId="17" fillId="33" borderId="0" xfId="0" applyFont="1" applyFill="1" applyAlignment="1" applyProtection="1">
      <alignment/>
      <protection/>
    </xf>
    <xf numFmtId="0" fontId="17" fillId="0" borderId="0" xfId="0" applyFont="1" applyAlignment="1" applyProtection="1">
      <alignment/>
      <protection/>
    </xf>
    <xf numFmtId="0" fontId="0" fillId="35" borderId="20" xfId="0" applyFont="1" applyFill="1" applyBorder="1" applyAlignment="1" applyProtection="1">
      <alignment horizontal="center"/>
      <protection/>
    </xf>
    <xf numFmtId="0" fontId="0" fillId="35" borderId="12" xfId="0" applyFont="1" applyFill="1" applyBorder="1" applyAlignment="1" applyProtection="1">
      <alignment/>
      <protection/>
    </xf>
    <xf numFmtId="0" fontId="9" fillId="34" borderId="15" xfId="0" applyFont="1" applyFill="1" applyBorder="1" applyAlignment="1">
      <alignment horizontal="center"/>
    </xf>
    <xf numFmtId="0" fontId="9" fillId="34" borderId="13" xfId="0" applyFont="1" applyFill="1" applyBorder="1" applyAlignment="1">
      <alignment horizontal="center"/>
    </xf>
    <xf numFmtId="0" fontId="8" fillId="34" borderId="38" xfId="0" applyFont="1" applyFill="1" applyBorder="1" applyAlignment="1">
      <alignment horizontal="center"/>
    </xf>
    <xf numFmtId="0" fontId="8" fillId="34" borderId="16" xfId="0" applyFont="1" applyFill="1" applyBorder="1" applyAlignment="1">
      <alignment horizontal="center"/>
    </xf>
    <xf numFmtId="0" fontId="8" fillId="34" borderId="34" xfId="0" applyFont="1" applyFill="1" applyBorder="1" applyAlignment="1">
      <alignment horizontal="center"/>
    </xf>
    <xf numFmtId="0" fontId="8" fillId="34" borderId="18" xfId="0" applyFont="1" applyFill="1" applyBorder="1" applyAlignment="1">
      <alignment horizontal="center"/>
    </xf>
    <xf numFmtId="0" fontId="9" fillId="34" borderId="32" xfId="0" applyFont="1" applyFill="1" applyBorder="1" applyAlignment="1">
      <alignment/>
    </xf>
    <xf numFmtId="0" fontId="9" fillId="34" borderId="21" xfId="0" applyFont="1" applyFill="1" applyBorder="1" applyAlignment="1">
      <alignment/>
    </xf>
    <xf numFmtId="0" fontId="8" fillId="34" borderId="19" xfId="0" applyFont="1" applyFill="1" applyBorder="1" applyAlignment="1">
      <alignment horizontal="center"/>
    </xf>
    <xf numFmtId="0" fontId="8" fillId="34" borderId="32" xfId="0" applyFont="1" applyFill="1" applyBorder="1" applyAlignment="1">
      <alignment horizontal="center"/>
    </xf>
    <xf numFmtId="0" fontId="8" fillId="34" borderId="10" xfId="0" applyFont="1" applyFill="1" applyBorder="1" applyAlignment="1">
      <alignment horizontal="center"/>
    </xf>
    <xf numFmtId="0" fontId="8" fillId="34" borderId="17" xfId="0" applyFont="1" applyFill="1" applyBorder="1" applyAlignment="1">
      <alignment horizontal="center"/>
    </xf>
    <xf numFmtId="0" fontId="9" fillId="34" borderId="32" xfId="0" applyFont="1" applyFill="1" applyBorder="1" applyAlignment="1">
      <alignment horizontal="center"/>
    </xf>
    <xf numFmtId="0" fontId="9" fillId="34" borderId="21" xfId="0" applyFont="1" applyFill="1" applyBorder="1" applyAlignment="1">
      <alignment horizontal="center"/>
    </xf>
    <xf numFmtId="0" fontId="1" fillId="34" borderId="10" xfId="0" applyFont="1" applyFill="1" applyBorder="1" applyAlignment="1" applyProtection="1">
      <alignment wrapText="1"/>
      <protection/>
    </xf>
    <xf numFmtId="0" fontId="1" fillId="34" borderId="0" xfId="0" applyFont="1" applyFill="1" applyAlignment="1">
      <alignment/>
    </xf>
    <xf numFmtId="0" fontId="1" fillId="34" borderId="17" xfId="0" applyFont="1" applyFill="1" applyBorder="1" applyAlignment="1" applyProtection="1">
      <alignment wrapText="1"/>
      <protection/>
    </xf>
    <xf numFmtId="0" fontId="1" fillId="34" borderId="10" xfId="0" applyFont="1" applyFill="1" applyBorder="1" applyAlignment="1">
      <alignment/>
    </xf>
    <xf numFmtId="0" fontId="1" fillId="34" borderId="17" xfId="0" applyFont="1" applyFill="1" applyBorder="1" applyAlignment="1">
      <alignment/>
    </xf>
    <xf numFmtId="0" fontId="1" fillId="34" borderId="32" xfId="0" applyFont="1" applyFill="1" applyBorder="1" applyAlignment="1" applyProtection="1">
      <alignment/>
      <protection/>
    </xf>
    <xf numFmtId="0" fontId="1" fillId="34" borderId="38" xfId="0" applyFont="1" applyFill="1" applyBorder="1" applyAlignment="1" applyProtection="1">
      <alignment/>
      <protection/>
    </xf>
    <xf numFmtId="0" fontId="1" fillId="34" borderId="0" xfId="0" applyFont="1" applyFill="1" applyAlignment="1">
      <alignment wrapText="1"/>
    </xf>
    <xf numFmtId="0" fontId="1" fillId="34" borderId="34" xfId="0" applyFont="1" applyFill="1" applyBorder="1" applyAlignment="1" applyProtection="1">
      <alignment/>
      <protection/>
    </xf>
    <xf numFmtId="0" fontId="9" fillId="34" borderId="11" xfId="0" applyFont="1" applyFill="1" applyBorder="1" applyAlignment="1">
      <alignment vertical="center" wrapText="1"/>
    </xf>
    <xf numFmtId="0" fontId="1" fillId="34" borderId="19" xfId="0" applyFont="1" applyFill="1" applyBorder="1" applyAlignment="1" applyProtection="1">
      <alignment wrapText="1"/>
      <protection/>
    </xf>
    <xf numFmtId="0" fontId="9" fillId="36" borderId="0" xfId="57" applyFont="1" applyFill="1" applyAlignment="1">
      <alignment/>
      <protection/>
    </xf>
    <xf numFmtId="0" fontId="0" fillId="36" borderId="0" xfId="57" applyFill="1" applyAlignment="1">
      <alignment/>
      <protection/>
    </xf>
    <xf numFmtId="9" fontId="1" fillId="34" borderId="10" xfId="0" applyNumberFormat="1" applyFont="1" applyFill="1" applyBorder="1" applyAlignment="1" applyProtection="1">
      <alignment/>
      <protection/>
    </xf>
    <xf numFmtId="9" fontId="8" fillId="34" borderId="38" xfId="60" applyFont="1" applyFill="1" applyBorder="1" applyAlignment="1">
      <alignment/>
    </xf>
    <xf numFmtId="9" fontId="8" fillId="34" borderId="34" xfId="60" applyFont="1" applyFill="1" applyBorder="1" applyAlignment="1">
      <alignment/>
    </xf>
    <xf numFmtId="0" fontId="15" fillId="36" borderId="0" xfId="57" applyFont="1" applyFill="1" applyProtection="1">
      <alignment/>
      <protection/>
    </xf>
    <xf numFmtId="0" fontId="15" fillId="36" borderId="0" xfId="57" applyFont="1" applyFill="1" applyAlignment="1" applyProtection="1">
      <alignment wrapText="1"/>
      <protection/>
    </xf>
    <xf numFmtId="0" fontId="16" fillId="36" borderId="0" xfId="57" applyFont="1" applyFill="1" applyProtection="1">
      <alignment/>
      <protection/>
    </xf>
    <xf numFmtId="0" fontId="15" fillId="36" borderId="0" xfId="57" applyFont="1" applyFill="1">
      <alignment/>
      <protection/>
    </xf>
    <xf numFmtId="9" fontId="8" fillId="34" borderId="32" xfId="60" applyFont="1" applyFill="1" applyBorder="1" applyAlignment="1">
      <alignment/>
    </xf>
    <xf numFmtId="9" fontId="0" fillId="0" borderId="10" xfId="6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40" xfId="0" applyFont="1" applyFill="1" applyBorder="1" applyAlignment="1" applyProtection="1">
      <alignment horizontal="center"/>
      <protection locked="0"/>
    </xf>
    <xf numFmtId="0" fontId="11" fillId="33" borderId="0" xfId="0" applyFont="1" applyFill="1" applyAlignment="1">
      <alignment wrapText="1"/>
    </xf>
    <xf numFmtId="0" fontId="9" fillId="0" borderId="0" xfId="0" applyFont="1" applyAlignment="1">
      <alignment wrapText="1"/>
    </xf>
    <xf numFmtId="0" fontId="1" fillId="34" borderId="10" xfId="0" applyFont="1" applyFill="1" applyBorder="1" applyAlignment="1" applyProtection="1">
      <alignment horizontal="left" vertical="center" wrapText="1"/>
      <protection/>
    </xf>
    <xf numFmtId="0" fontId="1" fillId="34" borderId="0" xfId="0" applyFont="1" applyFill="1" applyBorder="1" applyAlignment="1" applyProtection="1">
      <alignment horizontal="left" vertical="center" wrapText="1"/>
      <protection/>
    </xf>
    <xf numFmtId="0" fontId="0" fillId="0" borderId="14" xfId="0" applyFont="1" applyFill="1" applyBorder="1" applyAlignment="1" applyProtection="1">
      <alignment horizontal="center"/>
      <protection locked="0"/>
    </xf>
    <xf numFmtId="0" fontId="3" fillId="34" borderId="10" xfId="0" applyFont="1" applyFill="1" applyBorder="1" applyAlignment="1" applyProtection="1">
      <alignment horizontal="left" wrapText="1"/>
      <protection/>
    </xf>
    <xf numFmtId="0" fontId="3" fillId="34" borderId="0" xfId="0" applyFont="1" applyFill="1" applyBorder="1" applyAlignment="1" applyProtection="1">
      <alignment horizontal="left" wrapText="1"/>
      <protection/>
    </xf>
    <xf numFmtId="0" fontId="1" fillId="34" borderId="20" xfId="0" applyFont="1" applyFill="1" applyBorder="1" applyAlignment="1" applyProtection="1">
      <alignment horizontal="left"/>
      <protection/>
    </xf>
    <xf numFmtId="0" fontId="1" fillId="34" borderId="0" xfId="0" applyFont="1" applyFill="1" applyBorder="1" applyAlignment="1" applyProtection="1">
      <alignment horizontal="left"/>
      <protection/>
    </xf>
    <xf numFmtId="0" fontId="0" fillId="0" borderId="20"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14" fontId="0" fillId="0" borderId="0" xfId="0" applyNumberFormat="1" applyFont="1" applyFill="1" applyBorder="1" applyAlignment="1" applyProtection="1">
      <alignment horizontal="center"/>
      <protection locked="0"/>
    </xf>
    <xf numFmtId="0" fontId="1" fillId="36" borderId="20" xfId="0" applyFont="1" applyFill="1" applyBorder="1" applyAlignment="1" applyProtection="1">
      <alignment horizontal="left" wrapText="1"/>
      <protection/>
    </xf>
    <xf numFmtId="0" fontId="1" fillId="36" borderId="0" xfId="0" applyFont="1" applyFill="1" applyBorder="1" applyAlignment="1" applyProtection="1">
      <alignment horizontal="left" wrapText="1"/>
      <protection/>
    </xf>
    <xf numFmtId="0" fontId="0" fillId="0" borderId="21"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0" fillId="33" borderId="0" xfId="0" applyFont="1" applyFill="1" applyBorder="1" applyAlignment="1" applyProtection="1">
      <alignment horizontal="center"/>
      <protection locked="0"/>
    </xf>
    <xf numFmtId="0" fontId="35" fillId="34" borderId="10" xfId="0" applyFont="1" applyFill="1" applyBorder="1" applyAlignment="1" applyProtection="1">
      <alignment horizontal="left" wrapText="1"/>
      <protection/>
    </xf>
    <xf numFmtId="0" fontId="35" fillId="34" borderId="0" xfId="0" applyFont="1" applyFill="1" applyBorder="1" applyAlignment="1" applyProtection="1">
      <alignment horizontal="left" wrapText="1"/>
      <protection/>
    </xf>
    <xf numFmtId="0" fontId="12" fillId="34" borderId="10" xfId="0" applyFont="1" applyFill="1" applyBorder="1" applyAlignment="1" applyProtection="1">
      <alignment horizontal="left" wrapText="1"/>
      <protection/>
    </xf>
    <xf numFmtId="0" fontId="0" fillId="0" borderId="0" xfId="0" applyAlignment="1">
      <alignment/>
    </xf>
    <xf numFmtId="0" fontId="0" fillId="0" borderId="16" xfId="0" applyBorder="1" applyAlignment="1">
      <alignment/>
    </xf>
    <xf numFmtId="0" fontId="13" fillId="33" borderId="0" xfId="0" applyFont="1" applyFill="1" applyBorder="1" applyAlignment="1">
      <alignment horizontal="center"/>
    </xf>
    <xf numFmtId="0" fontId="14" fillId="33" borderId="0" xfId="0" applyFont="1" applyFill="1" applyBorder="1" applyAlignment="1">
      <alignment horizontal="center"/>
    </xf>
    <xf numFmtId="0" fontId="12" fillId="33" borderId="19" xfId="0" applyFont="1" applyFill="1" applyBorder="1" applyAlignment="1">
      <alignment wrapText="1"/>
    </xf>
    <xf numFmtId="0" fontId="0" fillId="0" borderId="20" xfId="0" applyBorder="1" applyAlignment="1">
      <alignment wrapText="1"/>
    </xf>
    <xf numFmtId="0" fontId="0" fillId="0" borderId="21" xfId="0" applyBorder="1" applyAlignment="1">
      <alignment wrapText="1"/>
    </xf>
    <xf numFmtId="0" fontId="12" fillId="33" borderId="17" xfId="0" applyFont="1" applyFill="1" applyBorder="1" applyAlignment="1">
      <alignment wrapText="1"/>
    </xf>
    <xf numFmtId="0" fontId="0" fillId="0" borderId="14" xfId="0" applyBorder="1" applyAlignment="1">
      <alignment wrapText="1"/>
    </xf>
    <xf numFmtId="0" fontId="0" fillId="0" borderId="18" xfId="0" applyBorder="1" applyAlignment="1">
      <alignment wrapText="1"/>
    </xf>
    <xf numFmtId="0" fontId="25" fillId="33" borderId="0" xfId="0" applyFont="1" applyFill="1" applyBorder="1" applyAlignment="1">
      <alignment horizontal="center" vertical="center"/>
    </xf>
    <xf numFmtId="0" fontId="26" fillId="0" borderId="0" xfId="0" applyFont="1" applyAlignment="1">
      <alignment horizontal="center" vertical="center"/>
    </xf>
    <xf numFmtId="0" fontId="13" fillId="33" borderId="10" xfId="0" applyFont="1" applyFill="1" applyBorder="1" applyAlignment="1">
      <alignment horizontal="center"/>
    </xf>
    <xf numFmtId="0" fontId="13" fillId="33" borderId="16" xfId="0" applyFont="1" applyFill="1" applyBorder="1" applyAlignment="1">
      <alignment horizontal="center"/>
    </xf>
    <xf numFmtId="0" fontId="27" fillId="33" borderId="10" xfId="0" applyFont="1" applyFill="1" applyBorder="1" applyAlignment="1">
      <alignment horizontal="center"/>
    </xf>
    <xf numFmtId="0" fontId="27" fillId="33" borderId="0" xfId="0" applyFont="1" applyFill="1" applyBorder="1" applyAlignment="1">
      <alignment horizontal="center"/>
    </xf>
    <xf numFmtId="0" fontId="27" fillId="33" borderId="16" xfId="0" applyFont="1" applyFill="1" applyBorder="1" applyAlignment="1">
      <alignment horizontal="center"/>
    </xf>
    <xf numFmtId="0" fontId="11" fillId="33" borderId="0" xfId="0" applyFont="1" applyFill="1" applyBorder="1" applyAlignment="1">
      <alignment wrapText="1"/>
    </xf>
    <xf numFmtId="0" fontId="9" fillId="0" borderId="0" xfId="0" applyFont="1" applyBorder="1" applyAlignment="1">
      <alignment wrapText="1"/>
    </xf>
    <xf numFmtId="0" fontId="8" fillId="33" borderId="0" xfId="0" applyFont="1" applyFill="1" applyBorder="1" applyAlignment="1">
      <alignment wrapText="1"/>
    </xf>
    <xf numFmtId="0" fontId="21" fillId="33" borderId="0" xfId="0" applyFont="1" applyFill="1" applyBorder="1" applyAlignment="1">
      <alignment wrapText="1"/>
    </xf>
    <xf numFmtId="0" fontId="21" fillId="0" borderId="0" xfId="0" applyFont="1" applyBorder="1" applyAlignment="1">
      <alignment wrapText="1"/>
    </xf>
    <xf numFmtId="0" fontId="13" fillId="0" borderId="0" xfId="0" applyFont="1" applyBorder="1" applyAlignment="1">
      <alignment horizontal="center"/>
    </xf>
    <xf numFmtId="0" fontId="15" fillId="33" borderId="41" xfId="0" applyFont="1" applyFill="1" applyBorder="1" applyAlignment="1" applyProtection="1">
      <alignment/>
      <protection/>
    </xf>
    <xf numFmtId="0" fontId="16" fillId="33" borderId="42" xfId="0" applyFont="1" applyFill="1" applyBorder="1" applyAlignment="1" applyProtection="1">
      <alignment/>
      <protection/>
    </xf>
    <xf numFmtId="0" fontId="15" fillId="33" borderId="19" xfId="57" applyFont="1" applyFill="1" applyBorder="1" applyAlignment="1" applyProtection="1">
      <alignment/>
      <protection/>
    </xf>
    <xf numFmtId="0" fontId="16" fillId="33" borderId="21" xfId="57" applyFont="1" applyFill="1" applyBorder="1" applyAlignment="1" applyProtection="1">
      <alignment/>
      <protection/>
    </xf>
    <xf numFmtId="0" fontId="15" fillId="33" borderId="43" xfId="0" applyFont="1" applyFill="1" applyBorder="1" applyAlignment="1" applyProtection="1">
      <alignment vertical="center" wrapText="1"/>
      <protection/>
    </xf>
    <xf numFmtId="0" fontId="15" fillId="33" borderId="44" xfId="0" applyFont="1" applyFill="1" applyBorder="1" applyAlignment="1" applyProtection="1">
      <alignment vertical="center" wrapText="1"/>
      <protection/>
    </xf>
    <xf numFmtId="0" fontId="15" fillId="33" borderId="43" xfId="0" applyFont="1" applyFill="1" applyBorder="1" applyAlignment="1" applyProtection="1">
      <alignment vertical="center" wrapText="1"/>
      <protection/>
    </xf>
    <xf numFmtId="0" fontId="15" fillId="33" borderId="45" xfId="0" applyFont="1" applyFill="1" applyBorder="1" applyAlignment="1" applyProtection="1">
      <alignment vertical="center" wrapText="1"/>
      <protection/>
    </xf>
    <xf numFmtId="0" fontId="15" fillId="33" borderId="30" xfId="0" applyFont="1" applyFill="1" applyBorder="1" applyAlignment="1" applyProtection="1">
      <alignment vertical="center" wrapText="1"/>
      <protection/>
    </xf>
    <xf numFmtId="0" fontId="15" fillId="33" borderId="46" xfId="0" applyFont="1" applyFill="1" applyBorder="1" applyAlignment="1" applyProtection="1">
      <alignment/>
      <protection/>
    </xf>
    <xf numFmtId="0" fontId="16" fillId="33" borderId="47" xfId="0" applyFont="1" applyFill="1" applyBorder="1" applyAlignment="1" applyProtection="1">
      <alignment/>
      <protection/>
    </xf>
    <xf numFmtId="0" fontId="15" fillId="33" borderId="48" xfId="0" applyFont="1" applyFill="1" applyBorder="1" applyAlignment="1" applyProtection="1">
      <alignment vertical="center" wrapText="1"/>
      <protection/>
    </xf>
    <xf numFmtId="0" fontId="15" fillId="33" borderId="31" xfId="0" applyFont="1" applyFill="1" applyBorder="1" applyAlignment="1" applyProtection="1">
      <alignment vertical="center" wrapText="1"/>
      <protection/>
    </xf>
    <xf numFmtId="0" fontId="15" fillId="33" borderId="17" xfId="57" applyFont="1" applyFill="1" applyBorder="1" applyAlignment="1" applyProtection="1">
      <alignment horizontal="right"/>
      <protection/>
    </xf>
    <xf numFmtId="0" fontId="15" fillId="33" borderId="18" xfId="57" applyFont="1" applyFill="1" applyBorder="1" applyAlignment="1" applyProtection="1">
      <alignment horizontal="right"/>
      <protection/>
    </xf>
    <xf numFmtId="0" fontId="15" fillId="33" borderId="43" xfId="57" applyFont="1" applyFill="1" applyBorder="1" applyAlignment="1" applyProtection="1">
      <alignment horizontal="right"/>
      <protection/>
    </xf>
    <xf numFmtId="0" fontId="15" fillId="33" borderId="44" xfId="57" applyFont="1" applyFill="1" applyBorder="1" applyAlignment="1" applyProtection="1">
      <alignment horizontal="right"/>
      <protection/>
    </xf>
    <xf numFmtId="0" fontId="15" fillId="33" borderId="10" xfId="57" applyFont="1" applyFill="1" applyBorder="1" applyAlignment="1" applyProtection="1">
      <alignment horizontal="right"/>
      <protection/>
    </xf>
    <xf numFmtId="0" fontId="15" fillId="33" borderId="0" xfId="57" applyFont="1" applyFill="1" applyBorder="1" applyAlignment="1" applyProtection="1">
      <alignment horizontal="right"/>
      <protection/>
    </xf>
    <xf numFmtId="0" fontId="15" fillId="33" borderId="48" xfId="0" applyFont="1" applyFill="1" applyBorder="1" applyAlignment="1" applyProtection="1">
      <alignment vertical="center" wrapText="1"/>
      <protection/>
    </xf>
    <xf numFmtId="0" fontId="16" fillId="33" borderId="31" xfId="0" applyFont="1" applyFill="1" applyBorder="1" applyAlignment="1" applyProtection="1">
      <alignment vertical="center" wrapText="1"/>
      <protection/>
    </xf>
    <xf numFmtId="0" fontId="15" fillId="33" borderId="49" xfId="0" applyFont="1" applyFill="1" applyBorder="1" applyAlignment="1" applyProtection="1">
      <alignment/>
      <protection/>
    </xf>
    <xf numFmtId="0" fontId="16" fillId="33" borderId="50" xfId="0" applyFont="1" applyFill="1" applyBorder="1" applyAlignment="1" applyProtection="1">
      <alignment/>
      <protection/>
    </xf>
    <xf numFmtId="0" fontId="11" fillId="33" borderId="20" xfId="57" applyFont="1" applyFill="1" applyBorder="1" applyAlignment="1">
      <alignment horizontal="left" vertical="center" wrapText="1"/>
      <protection/>
    </xf>
    <xf numFmtId="0" fontId="15" fillId="33" borderId="20" xfId="57" applyFont="1" applyFill="1" applyBorder="1" applyAlignment="1" applyProtection="1">
      <alignment horizontal="center"/>
      <protection locked="0"/>
    </xf>
    <xf numFmtId="0" fontId="15" fillId="33" borderId="0" xfId="57" applyFont="1" applyFill="1" applyBorder="1" applyAlignment="1" applyProtection="1">
      <alignment horizontal="center"/>
      <protection locked="0"/>
    </xf>
    <xf numFmtId="0" fontId="15" fillId="33" borderId="0" xfId="0" applyFont="1" applyFill="1" applyBorder="1" applyAlignment="1" applyProtection="1">
      <alignment horizontal="center"/>
      <protection locked="0"/>
    </xf>
    <xf numFmtId="0" fontId="15" fillId="33" borderId="16" xfId="0" applyFont="1" applyFill="1" applyBorder="1" applyAlignment="1" applyProtection="1">
      <alignment horizontal="center"/>
      <protection locked="0"/>
    </xf>
    <xf numFmtId="0" fontId="32" fillId="33" borderId="51" xfId="57" applyFont="1" applyFill="1" applyBorder="1" applyAlignment="1" applyProtection="1">
      <alignment horizontal="center"/>
      <protection locked="0"/>
    </xf>
    <xf numFmtId="0" fontId="15" fillId="33" borderId="51" xfId="57" applyFont="1" applyFill="1" applyBorder="1" applyAlignment="1" applyProtection="1">
      <alignment horizontal="center"/>
      <protection locked="0"/>
    </xf>
    <xf numFmtId="0" fontId="15" fillId="33" borderId="31" xfId="57" applyFont="1" applyFill="1" applyBorder="1" applyAlignment="1" applyProtection="1">
      <alignment horizontal="center"/>
      <protection locked="0"/>
    </xf>
    <xf numFmtId="0" fontId="32" fillId="33" borderId="52" xfId="57" applyFont="1" applyFill="1" applyBorder="1" applyAlignment="1" applyProtection="1">
      <alignment horizontal="center"/>
      <protection locked="0"/>
    </xf>
    <xf numFmtId="0" fontId="15" fillId="33" borderId="52" xfId="57" applyFont="1" applyFill="1" applyBorder="1" applyAlignment="1" applyProtection="1">
      <alignment horizontal="center"/>
      <protection locked="0"/>
    </xf>
    <xf numFmtId="0" fontId="15" fillId="33" borderId="44" xfId="57" applyFont="1" applyFill="1" applyBorder="1" applyAlignment="1" applyProtection="1">
      <alignment horizontal="center"/>
      <protection locked="0"/>
    </xf>
    <xf numFmtId="0" fontId="16" fillId="33" borderId="0" xfId="57" applyFont="1" applyFill="1" applyBorder="1" applyAlignment="1" applyProtection="1">
      <alignment/>
      <protection locked="0"/>
    </xf>
    <xf numFmtId="0" fontId="0" fillId="0" borderId="25" xfId="57" applyBorder="1" applyAlignment="1" applyProtection="1">
      <alignment/>
      <protection locked="0"/>
    </xf>
    <xf numFmtId="0" fontId="15" fillId="0" borderId="17" xfId="57" applyFont="1" applyBorder="1" applyProtection="1">
      <alignment/>
      <protection/>
    </xf>
    <xf numFmtId="0" fontId="15" fillId="0" borderId="14" xfId="57" applyFont="1" applyBorder="1" applyProtection="1">
      <alignment/>
      <protection/>
    </xf>
    <xf numFmtId="0" fontId="15" fillId="0" borderId="18" xfId="57" applyFont="1" applyBorder="1" applyProtection="1">
      <alignment/>
      <protection/>
    </xf>
    <xf numFmtId="0" fontId="11" fillId="33" borderId="0" xfId="57" applyFont="1" applyFill="1" applyAlignment="1">
      <alignment wrapText="1"/>
      <protection/>
    </xf>
    <xf numFmtId="0" fontId="9" fillId="0" borderId="0" xfId="57" applyFont="1" applyAlignment="1">
      <alignment/>
      <protection/>
    </xf>
    <xf numFmtId="0" fontId="0" fillId="0" borderId="0" xfId="57" applyAlignment="1">
      <alignment/>
      <protection/>
    </xf>
    <xf numFmtId="0" fontId="16" fillId="0" borderId="53" xfId="57" applyFont="1" applyBorder="1" applyAlignment="1" applyProtection="1">
      <alignment horizontal="center" vertical="center" wrapText="1"/>
      <protection/>
    </xf>
    <xf numFmtId="0" fontId="16" fillId="0" borderId="54" xfId="57" applyFont="1" applyBorder="1" applyAlignment="1" applyProtection="1">
      <alignment horizontal="center" vertical="center" wrapText="1"/>
      <protection/>
    </xf>
    <xf numFmtId="0" fontId="16" fillId="0" borderId="55" xfId="57" applyFont="1" applyBorder="1" applyAlignment="1" applyProtection="1">
      <alignment horizontal="center" vertical="center" wrapText="1"/>
      <protection/>
    </xf>
    <xf numFmtId="0" fontId="15" fillId="33" borderId="17" xfId="57" applyFont="1" applyFill="1" applyBorder="1" applyAlignment="1" applyProtection="1">
      <alignment/>
      <protection/>
    </xf>
    <xf numFmtId="0" fontId="16" fillId="33" borderId="18" xfId="57" applyFont="1" applyFill="1" applyBorder="1" applyAlignment="1" applyProtection="1">
      <alignment/>
      <protection/>
    </xf>
    <xf numFmtId="0" fontId="15" fillId="33" borderId="19" xfId="57" applyFont="1" applyFill="1" applyBorder="1" applyAlignment="1" applyProtection="1">
      <alignment horizontal="right"/>
      <protection/>
    </xf>
    <xf numFmtId="0" fontId="15" fillId="33" borderId="20" xfId="57" applyFont="1" applyFill="1" applyBorder="1" applyAlignment="1" applyProtection="1">
      <alignment horizontal="right"/>
      <protection/>
    </xf>
    <xf numFmtId="0" fontId="15" fillId="33" borderId="56" xfId="57" applyFont="1" applyFill="1" applyBorder="1" applyAlignment="1" applyProtection="1">
      <alignment horizontal="right"/>
      <protection/>
    </xf>
    <xf numFmtId="0" fontId="15" fillId="33" borderId="28" xfId="57" applyFont="1" applyFill="1" applyBorder="1" applyAlignment="1" applyProtection="1">
      <alignment horizontal="right"/>
      <protection/>
    </xf>
    <xf numFmtId="0" fontId="15" fillId="33" borderId="45" xfId="57" applyFont="1" applyFill="1" applyBorder="1" applyAlignment="1" applyProtection="1">
      <alignment horizontal="right"/>
      <protection/>
    </xf>
    <xf numFmtId="0" fontId="15" fillId="33" borderId="30" xfId="57" applyFont="1" applyFill="1" applyBorder="1" applyAlignment="1" applyProtection="1">
      <alignment horizontal="right"/>
      <protection/>
    </xf>
    <xf numFmtId="0" fontId="15" fillId="33" borderId="19" xfId="57" applyFont="1" applyFill="1" applyBorder="1" applyAlignment="1" applyProtection="1">
      <alignment/>
      <protection locked="0"/>
    </xf>
    <xf numFmtId="0" fontId="16" fillId="33" borderId="20" xfId="57" applyFont="1" applyFill="1" applyBorder="1" applyAlignment="1" applyProtection="1">
      <alignment/>
      <protection locked="0"/>
    </xf>
    <xf numFmtId="0" fontId="15" fillId="33" borderId="0" xfId="57" applyFont="1" applyFill="1" applyBorder="1" applyAlignment="1" applyProtection="1">
      <alignment horizontal="center" wrapText="1"/>
      <protection/>
    </xf>
    <xf numFmtId="0" fontId="16" fillId="33" borderId="12" xfId="57" applyFont="1" applyFill="1" applyBorder="1" applyAlignment="1" applyProtection="1">
      <alignment/>
      <protection locked="0"/>
    </xf>
    <xf numFmtId="0" fontId="15" fillId="33" borderId="49" xfId="57" applyFont="1" applyFill="1" applyBorder="1" applyAlignment="1" applyProtection="1">
      <alignment/>
      <protection/>
    </xf>
    <xf numFmtId="0" fontId="16" fillId="33" borderId="50" xfId="57" applyFont="1" applyFill="1" applyBorder="1" applyAlignment="1" applyProtection="1">
      <alignment/>
      <protection/>
    </xf>
    <xf numFmtId="0" fontId="15" fillId="33" borderId="57" xfId="57" applyFont="1" applyFill="1" applyBorder="1" applyAlignment="1" applyProtection="1">
      <alignment/>
      <protection/>
    </xf>
    <xf numFmtId="0" fontId="16" fillId="33" borderId="58" xfId="57" applyFont="1" applyFill="1" applyBorder="1" applyAlignment="1" applyProtection="1">
      <alignment/>
      <protection/>
    </xf>
    <xf numFmtId="0" fontId="15" fillId="33" borderId="59" xfId="57" applyFont="1" applyFill="1" applyBorder="1" applyAlignment="1" applyProtection="1">
      <alignment/>
      <protection/>
    </xf>
    <xf numFmtId="0" fontId="16" fillId="33" borderId="60" xfId="57" applyFont="1" applyFill="1" applyBorder="1" applyAlignment="1" applyProtection="1">
      <alignment/>
      <protection/>
    </xf>
    <xf numFmtId="0" fontId="15" fillId="33" borderId="41" xfId="57" applyFont="1" applyFill="1" applyBorder="1" applyAlignment="1" applyProtection="1">
      <alignment/>
      <protection/>
    </xf>
    <xf numFmtId="0" fontId="16" fillId="33" borderId="42" xfId="57" applyFont="1" applyFill="1" applyBorder="1" applyAlignment="1" applyProtection="1">
      <alignment/>
      <protection/>
    </xf>
    <xf numFmtId="0" fontId="15" fillId="33" borderId="11" xfId="57" applyFont="1" applyFill="1" applyBorder="1" applyAlignment="1" applyProtection="1">
      <alignment wrapText="1"/>
      <protection/>
    </xf>
    <xf numFmtId="0" fontId="16" fillId="33" borderId="13" xfId="57" applyFont="1" applyFill="1" applyBorder="1" applyAlignment="1" applyProtection="1">
      <alignment wrapText="1"/>
      <protection/>
    </xf>
    <xf numFmtId="0" fontId="29" fillId="33" borderId="49" xfId="57" applyFont="1" applyFill="1" applyBorder="1" applyAlignment="1" applyProtection="1">
      <alignment vertical="center" wrapText="1"/>
      <protection/>
    </xf>
    <xf numFmtId="0" fontId="16" fillId="33" borderId="50" xfId="57" applyFont="1" applyFill="1" applyBorder="1" applyAlignment="1" applyProtection="1">
      <alignment vertical="center" wrapText="1"/>
      <protection/>
    </xf>
    <xf numFmtId="0" fontId="33" fillId="33" borderId="11" xfId="57" applyFont="1" applyFill="1" applyBorder="1" applyAlignment="1" applyProtection="1">
      <alignment vertical="center" wrapText="1"/>
      <protection/>
    </xf>
    <xf numFmtId="0" fontId="8" fillId="33" borderId="12" xfId="57" applyFont="1" applyFill="1" applyBorder="1" applyAlignment="1" applyProtection="1">
      <alignment vertical="center" wrapText="1"/>
      <protection/>
    </xf>
    <xf numFmtId="0" fontId="8" fillId="33" borderId="13" xfId="57" applyFont="1" applyFill="1" applyBorder="1" applyAlignment="1" applyProtection="1">
      <alignment vertical="center" wrapText="1"/>
      <protection/>
    </xf>
    <xf numFmtId="0" fontId="15" fillId="33" borderId="43" xfId="0" applyFont="1" applyFill="1" applyBorder="1" applyAlignment="1" applyProtection="1">
      <alignment vertical="top" wrapText="1"/>
      <protection/>
    </xf>
    <xf numFmtId="0" fontId="15" fillId="33" borderId="44" xfId="0" applyFont="1" applyFill="1" applyBorder="1" applyAlignment="1" applyProtection="1">
      <alignment vertical="top" wrapText="1"/>
      <protection/>
    </xf>
    <xf numFmtId="0" fontId="15" fillId="33" borderId="45" xfId="57" applyFont="1" applyFill="1" applyBorder="1" applyAlignment="1" applyProtection="1">
      <alignment vertical="center" wrapText="1"/>
      <protection/>
    </xf>
    <xf numFmtId="0" fontId="16" fillId="33" borderId="30" xfId="57" applyFont="1" applyFill="1" applyBorder="1" applyAlignment="1" applyProtection="1">
      <alignment vertical="center" wrapText="1"/>
      <protection/>
    </xf>
    <xf numFmtId="0" fontId="34" fillId="33" borderId="20" xfId="57" applyFont="1" applyFill="1" applyBorder="1" applyAlignment="1">
      <alignment horizontal="left" wrapText="1"/>
      <protection/>
    </xf>
    <xf numFmtId="0" fontId="34" fillId="33" borderId="0" xfId="57" applyFont="1" applyFill="1" applyAlignment="1">
      <alignment horizontal="left" wrapText="1"/>
      <protection/>
    </xf>
    <xf numFmtId="0" fontId="15" fillId="33" borderId="23" xfId="57" applyFont="1" applyFill="1" applyBorder="1" applyAlignment="1" applyProtection="1">
      <alignment horizontal="center"/>
      <protection locked="0"/>
    </xf>
    <xf numFmtId="0" fontId="15" fillId="33" borderId="11" xfId="57" applyFont="1" applyFill="1" applyBorder="1" applyAlignment="1" applyProtection="1">
      <alignment/>
      <protection/>
    </xf>
    <xf numFmtId="0" fontId="15" fillId="33" borderId="13" xfId="57" applyFont="1" applyFill="1" applyBorder="1" applyAlignment="1" applyProtection="1">
      <alignment/>
      <protection/>
    </xf>
    <xf numFmtId="0" fontId="15" fillId="33" borderId="61" xfId="57" applyFont="1" applyFill="1" applyBorder="1" applyAlignment="1" applyProtection="1">
      <alignment vertical="center" wrapText="1"/>
      <protection/>
    </xf>
    <xf numFmtId="0" fontId="16" fillId="33" borderId="62" xfId="57" applyFont="1" applyFill="1" applyBorder="1" applyAlignment="1" applyProtection="1">
      <alignmen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Mean Fish Abundance For</a:t>
            </a:r>
            <a:r>
              <a:rPr lang="en-US" cap="none" sz="1050" b="1" i="0" u="none" baseline="0">
                <a:solidFill>
                  <a:srgbClr val="0000FF"/>
                </a:solidFill>
              </a:rPr>
              <a:t> &lt;&lt;RC Reef name, depth and date&gt;&gt;</a:t>
            </a:r>
          </a:p>
        </c:rich>
      </c:tx>
      <c:layout>
        <c:manualLayout>
          <c:xMode val="factor"/>
          <c:yMode val="factor"/>
          <c:x val="-0.01875"/>
          <c:y val="-0.02375"/>
        </c:manualLayout>
      </c:layout>
      <c:spPr>
        <a:noFill/>
        <a:ln>
          <a:noFill/>
        </a:ln>
      </c:spPr>
    </c:title>
    <c:plotArea>
      <c:layout>
        <c:manualLayout>
          <c:xMode val="edge"/>
          <c:yMode val="edge"/>
          <c:x val="0.04125"/>
          <c:y val="0.115"/>
          <c:w val="0.956"/>
          <c:h val="0.89175"/>
        </c:manualLayout>
      </c:layout>
      <c:barChart>
        <c:barDir val="col"/>
        <c:grouping val="clustered"/>
        <c:varyColors val="0"/>
        <c:ser>
          <c:idx val="0"/>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00"/>
              </a:solidFill>
              <a:ln w="12700">
                <a:solidFill>
                  <a:srgbClr val="000000"/>
                </a:solidFill>
              </a:ln>
              <a:effectLst>
                <a:outerShdw dist="35921" dir="2700000" algn="br">
                  <a:prstClr val="black"/>
                </a:outerShdw>
              </a:effectLst>
            </c:spPr>
          </c:dPt>
          <c:dPt>
            <c:idx val="1"/>
            <c:invertIfNegative val="0"/>
            <c:spPr>
              <a:solidFill>
                <a:srgbClr val="33CCCC"/>
              </a:solidFill>
              <a:ln w="12700">
                <a:solidFill>
                  <a:srgbClr val="000000"/>
                </a:solidFill>
              </a:ln>
              <a:effectLst>
                <a:outerShdw dist="35921" dir="2700000" algn="br">
                  <a:prstClr val="black"/>
                </a:outerShdw>
              </a:effectLst>
            </c:spPr>
          </c:dPt>
          <c:dPt>
            <c:idx val="2"/>
            <c:invertIfNegative val="0"/>
            <c:spPr>
              <a:solidFill>
                <a:srgbClr val="E3E3E3"/>
              </a:solidFill>
              <a:ln w="12700">
                <a:solidFill>
                  <a:srgbClr val="000000"/>
                </a:solidFill>
              </a:ln>
              <a:effectLst>
                <a:outerShdw dist="35921" dir="2700000" algn="br">
                  <a:prstClr val="black"/>
                </a:outerShdw>
              </a:effectLst>
            </c:spPr>
          </c:dPt>
          <c:dPt>
            <c:idx val="3"/>
            <c:invertIfNegative val="0"/>
            <c:spPr>
              <a:solidFill>
                <a:srgbClr val="996633"/>
              </a:solidFill>
              <a:ln w="12700">
                <a:solidFill>
                  <a:srgbClr val="000000"/>
                </a:solidFill>
              </a:ln>
              <a:effectLst>
                <a:outerShdw dist="35921" dir="2700000" algn="br">
                  <a:prstClr val="black"/>
                </a:outerShdw>
              </a:effectLst>
            </c:spPr>
          </c:dPt>
          <c:dPt>
            <c:idx val="4"/>
            <c:invertIfNegative val="0"/>
            <c:spPr>
              <a:solidFill>
                <a:srgbClr val="FF0000"/>
              </a:solidFill>
              <a:ln w="12700">
                <a:solidFill>
                  <a:srgbClr val="000000"/>
                </a:solidFill>
              </a:ln>
              <a:effectLst>
                <a:outerShdw dist="35921" dir="2700000" algn="br">
                  <a:prstClr val="black"/>
                </a:outerShdw>
              </a:effectLst>
            </c:spPr>
          </c:dPt>
          <c:dPt>
            <c:idx val="5"/>
            <c:invertIfNegative val="0"/>
            <c:spPr>
              <a:solidFill>
                <a:srgbClr val="008080"/>
              </a:solidFill>
              <a:ln w="12700">
                <a:solidFill>
                  <a:srgbClr val="000000"/>
                </a:solidFill>
              </a:ln>
              <a:effectLst>
                <a:outerShdw dist="35921" dir="2700000" algn="br">
                  <a:prstClr val="black"/>
                </a:outerShdw>
              </a:effectLst>
            </c:spPr>
          </c:dPt>
          <c:dPt>
            <c:idx val="6"/>
            <c:invertIfNegative val="0"/>
            <c:spPr>
              <a:solidFill>
                <a:srgbClr val="333300"/>
              </a:solidFill>
              <a:ln w="12700">
                <a:solidFill>
                  <a:srgbClr val="000000"/>
                </a:solidFill>
              </a:ln>
              <a:effectLst>
                <a:outerShdw dist="35921" dir="2700000" algn="br">
                  <a:prstClr val="black"/>
                </a:outerShdw>
              </a:effectLst>
            </c:spPr>
          </c:dPt>
          <c:errBars>
            <c:errDir val="y"/>
            <c:errBarType val="both"/>
            <c:errValType val="cust"/>
            <c:plus>
              <c:numRef>
                <c:f>GRAPHS!$C$5:$C$11</c:f>
                <c:numCache>
                  <c:ptCount val="7"/>
                  <c:pt idx="0">
                    <c:v>0</c:v>
                  </c:pt>
                  <c:pt idx="1">
                    <c:v>0</c:v>
                  </c:pt>
                  <c:pt idx="2">
                    <c:v>0</c:v>
                  </c:pt>
                  <c:pt idx="3">
                    <c:v>0</c:v>
                  </c:pt>
                  <c:pt idx="4">
                    <c:v>0</c:v>
                  </c:pt>
                  <c:pt idx="5">
                    <c:v>0</c:v>
                  </c:pt>
                  <c:pt idx="6">
                    <c:v>0</c:v>
                  </c:pt>
                </c:numCache>
              </c:numRef>
            </c:plus>
            <c:minus>
              <c:numRef>
                <c:f>GRAPHS!$C$5:$C$11</c:f>
                <c:numCache>
                  <c:ptCount val="7"/>
                  <c:pt idx="0">
                    <c:v>0</c:v>
                  </c:pt>
                  <c:pt idx="1">
                    <c:v>0</c:v>
                  </c:pt>
                  <c:pt idx="2">
                    <c:v>0</c:v>
                  </c:pt>
                  <c:pt idx="3">
                    <c:v>0</c:v>
                  </c:pt>
                  <c:pt idx="4">
                    <c:v>0</c:v>
                  </c:pt>
                  <c:pt idx="5">
                    <c:v>0</c:v>
                  </c:pt>
                  <c:pt idx="6">
                    <c:v>0</c:v>
                  </c:pt>
                </c:numCache>
              </c:numRef>
            </c:minus>
            <c:noEndCap val="0"/>
            <c:spPr>
              <a:ln w="12700">
                <a:solidFill>
                  <a:srgbClr val="000000"/>
                </a:solidFill>
              </a:ln>
            </c:spPr>
          </c:errBars>
          <c:cat>
            <c:strRef>
              <c:f>GRAPHS!$A$5:$A$11</c:f>
              <c:strCache/>
            </c:strRef>
          </c:cat>
          <c:val>
            <c:numRef>
              <c:f>GRAPHS!$B$5:$B$11</c:f>
              <c:numCache/>
            </c:numRef>
          </c:val>
        </c:ser>
        <c:axId val="39414625"/>
        <c:axId val="19187306"/>
      </c:barChart>
      <c:catAx>
        <c:axId val="3941462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25" b="1" i="0" u="none" baseline="0">
                <a:solidFill>
                  <a:srgbClr val="000000"/>
                </a:solidFill>
              </a:defRPr>
            </a:pPr>
          </a:p>
        </c:txPr>
        <c:crossAx val="19187306"/>
        <c:crosses val="autoZero"/>
        <c:auto val="1"/>
        <c:lblOffset val="100"/>
        <c:tickLblSkip val="1"/>
        <c:noMultiLvlLbl val="0"/>
      </c:catAx>
      <c:valAx>
        <c:axId val="19187306"/>
        <c:scaling>
          <c:orientation val="minMax"/>
          <c:max val="14"/>
        </c:scaling>
        <c:axPos val="l"/>
        <c:title>
          <c:tx>
            <c:rich>
              <a:bodyPr vert="horz" rot="-5400000" anchor="ctr"/>
              <a:lstStyle/>
              <a:p>
                <a:pPr algn="ctr">
                  <a:defRPr/>
                </a:pPr>
                <a:r>
                  <a:rPr lang="en-US" cap="none" sz="825" b="1" i="0" u="none" baseline="0">
                    <a:solidFill>
                      <a:srgbClr val="000000"/>
                    </a:solidFill>
                  </a:rPr>
                  <a:t>Mean Abundance +- SE</a:t>
                </a:r>
              </a:p>
            </c:rich>
          </c:tx>
          <c:layout>
            <c:manualLayout>
              <c:xMode val="factor"/>
              <c:yMode val="factor"/>
              <c:x val="-0.00225"/>
              <c:y val="-0.00375"/>
            </c:manualLayout>
          </c:layout>
          <c:overlay val="0"/>
          <c:spPr>
            <a:noFill/>
            <a:ln>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25" b="1" i="0" u="none" baseline="0">
                <a:solidFill>
                  <a:srgbClr val="000000"/>
                </a:solidFill>
              </a:defRPr>
            </a:pPr>
          </a:p>
        </c:txPr>
        <c:crossAx val="39414625"/>
        <c:crossesAt val="1"/>
        <c:crossBetween val="between"/>
        <c:dispUnits/>
        <c:majorUnit val="2"/>
        <c:minorUnit val="0.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75" b="1"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Mean Abundance Of Invertebrates For </a:t>
            </a:r>
            <a:r>
              <a:rPr lang="en-US" cap="none" sz="1050" b="1" i="0" u="none" baseline="0">
                <a:solidFill>
                  <a:srgbClr val="0000FF"/>
                </a:solidFill>
              </a:rPr>
              <a:t>&lt;&lt; RC Reef name, depth and date&gt;&gt;</a:t>
            </a:r>
          </a:p>
        </c:rich>
      </c:tx>
      <c:layout>
        <c:manualLayout>
          <c:xMode val="factor"/>
          <c:yMode val="factor"/>
          <c:x val="0.012"/>
          <c:y val="-0.003"/>
        </c:manualLayout>
      </c:layout>
      <c:spPr>
        <a:noFill/>
        <a:ln>
          <a:noFill/>
        </a:ln>
      </c:spPr>
    </c:title>
    <c:plotArea>
      <c:layout>
        <c:manualLayout>
          <c:xMode val="edge"/>
          <c:yMode val="edge"/>
          <c:x val="0"/>
          <c:y val="0.18675"/>
          <c:w val="0.97875"/>
          <c:h val="0.78925"/>
        </c:manualLayout>
      </c:layout>
      <c:barChart>
        <c:barDir val="col"/>
        <c:grouping val="clustered"/>
        <c:varyColors val="0"/>
        <c:ser>
          <c:idx val="0"/>
          <c:order val="0"/>
          <c:spPr>
            <a:solidFill>
              <a:srgbClr val="3366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12700">
                <a:solidFill>
                  <a:srgbClr val="000000"/>
                </a:solidFill>
              </a:ln>
              <a:effectLst>
                <a:outerShdw dist="35921" dir="2700000" algn="br">
                  <a:prstClr val="black"/>
                </a:outerShdw>
              </a:effectLst>
            </c:spPr>
          </c:dPt>
          <c:dPt>
            <c:idx val="1"/>
            <c:invertIfNegative val="0"/>
            <c:spPr>
              <a:solidFill>
                <a:srgbClr val="000000"/>
              </a:solidFill>
              <a:ln w="12700">
                <a:solidFill>
                  <a:srgbClr val="000000"/>
                </a:solidFill>
              </a:ln>
              <a:effectLst>
                <a:outerShdw dist="35921" dir="2700000" algn="br">
                  <a:prstClr val="black"/>
                </a:outerShdw>
              </a:effectLst>
            </c:spPr>
          </c:dPt>
          <c:dPt>
            <c:idx val="2"/>
            <c:invertIfNegative val="0"/>
            <c:spPr>
              <a:solidFill>
                <a:srgbClr val="996666"/>
              </a:solidFill>
              <a:ln w="12700">
                <a:solidFill>
                  <a:srgbClr val="000000"/>
                </a:solidFill>
              </a:ln>
              <a:effectLst>
                <a:outerShdw dist="35921" dir="2700000" algn="br">
                  <a:prstClr val="black"/>
                </a:outerShdw>
              </a:effectLst>
            </c:spPr>
          </c:dPt>
          <c:dPt>
            <c:idx val="3"/>
            <c:invertIfNegative val="0"/>
            <c:spPr>
              <a:solidFill>
                <a:srgbClr val="800080"/>
              </a:solidFill>
              <a:ln w="12700">
                <a:solidFill>
                  <a:srgbClr val="000000"/>
                </a:solidFill>
              </a:ln>
              <a:effectLst>
                <a:outerShdw dist="35921" dir="2700000" algn="br">
                  <a:prstClr val="black"/>
                </a:outerShdw>
              </a:effectLst>
            </c:spPr>
          </c:dPt>
          <c:dPt>
            <c:idx val="4"/>
            <c:invertIfNegative val="0"/>
            <c:spPr>
              <a:solidFill>
                <a:srgbClr val="333300"/>
              </a:solidFill>
              <a:ln w="12700">
                <a:solidFill>
                  <a:srgbClr val="000000"/>
                </a:solidFill>
              </a:ln>
              <a:effectLst>
                <a:outerShdw dist="35921" dir="2700000" algn="br">
                  <a:prstClr val="black"/>
                </a:outerShdw>
              </a:effectLst>
            </c:spPr>
          </c:dPt>
          <c:dPt>
            <c:idx val="5"/>
            <c:invertIfNegative val="0"/>
            <c:spPr>
              <a:solidFill>
                <a:srgbClr val="FFFFC0"/>
              </a:solidFill>
              <a:ln w="12700">
                <a:solidFill>
                  <a:srgbClr val="000000"/>
                </a:solidFill>
              </a:ln>
              <a:effectLst>
                <a:outerShdw dist="35921" dir="2700000" algn="br">
                  <a:prstClr val="black"/>
                </a:outerShdw>
              </a:effectLst>
            </c:spPr>
          </c:dPt>
          <c:dPt>
            <c:idx val="6"/>
            <c:invertIfNegative val="0"/>
            <c:spPr>
              <a:solidFill>
                <a:srgbClr val="FF00FF"/>
              </a:solidFill>
              <a:ln w="12700">
                <a:solidFill>
                  <a:srgbClr val="000000"/>
                </a:solidFill>
              </a:ln>
              <a:effectLst>
                <a:outerShdw dist="35921" dir="2700000" algn="br">
                  <a:prstClr val="black"/>
                </a:outerShdw>
              </a:effectLst>
            </c:spPr>
          </c:dPt>
          <c:dPt>
            <c:idx val="7"/>
            <c:invertIfNegative val="0"/>
            <c:spPr>
              <a:solidFill>
                <a:srgbClr val="800000"/>
              </a:solidFill>
              <a:ln w="12700">
                <a:solidFill>
                  <a:srgbClr val="000000"/>
                </a:solidFill>
              </a:ln>
              <a:effectLst>
                <a:outerShdw dist="35921" dir="2700000" algn="br">
                  <a:prstClr val="black"/>
                </a:outerShdw>
              </a:effectLst>
            </c:spPr>
          </c:dPt>
          <c:errBars>
            <c:errDir val="y"/>
            <c:errBarType val="both"/>
            <c:errValType val="cust"/>
            <c:plus>
              <c:numRef>
                <c:f>GRAPHS!$C$26:$C$33</c:f>
                <c:numCache>
                  <c:ptCount val="8"/>
                  <c:pt idx="0">
                    <c:v>0</c:v>
                  </c:pt>
                  <c:pt idx="1">
                    <c:v>0</c:v>
                  </c:pt>
                  <c:pt idx="2">
                    <c:v>0</c:v>
                  </c:pt>
                  <c:pt idx="3">
                    <c:v>0</c:v>
                  </c:pt>
                  <c:pt idx="4">
                    <c:v>0</c:v>
                  </c:pt>
                  <c:pt idx="5">
                    <c:v>0</c:v>
                  </c:pt>
                  <c:pt idx="6">
                    <c:v>0</c:v>
                  </c:pt>
                  <c:pt idx="7">
                    <c:v>0</c:v>
                  </c:pt>
                </c:numCache>
              </c:numRef>
            </c:plus>
            <c:minus>
              <c:numRef>
                <c:f>GRAPHS!$C$26:$C$33</c:f>
                <c:numCache>
                  <c:ptCount val="8"/>
                  <c:pt idx="0">
                    <c:v>0</c:v>
                  </c:pt>
                  <c:pt idx="1">
                    <c:v>0</c:v>
                  </c:pt>
                  <c:pt idx="2">
                    <c:v>0</c:v>
                  </c:pt>
                  <c:pt idx="3">
                    <c:v>0</c:v>
                  </c:pt>
                  <c:pt idx="4">
                    <c:v>0</c:v>
                  </c:pt>
                  <c:pt idx="5">
                    <c:v>0</c:v>
                  </c:pt>
                  <c:pt idx="6">
                    <c:v>0</c:v>
                  </c:pt>
                  <c:pt idx="7">
                    <c:v>0</c:v>
                  </c:pt>
                </c:numCache>
              </c:numRef>
            </c:minus>
            <c:noEndCap val="0"/>
            <c:spPr>
              <a:ln w="12700">
                <a:solidFill>
                  <a:srgbClr val="000000"/>
                </a:solidFill>
              </a:ln>
            </c:spPr>
          </c:errBars>
          <c:cat>
            <c:strRef>
              <c:f>GRAPHS!$A$26:$A$33</c:f>
              <c:strCache/>
            </c:strRef>
          </c:cat>
          <c:val>
            <c:numRef>
              <c:f>GRAPHS!$B$26:$B$33</c:f>
              <c:numCache/>
            </c:numRef>
          </c:val>
        </c:ser>
        <c:axId val="38468027"/>
        <c:axId val="10667924"/>
      </c:barChart>
      <c:catAx>
        <c:axId val="38468027"/>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800" b="1" i="0" u="none" baseline="0">
                <a:solidFill>
                  <a:srgbClr val="000000"/>
                </a:solidFill>
              </a:defRPr>
            </a:pPr>
          </a:p>
        </c:txPr>
        <c:crossAx val="10667924"/>
        <c:crosses val="autoZero"/>
        <c:auto val="1"/>
        <c:lblOffset val="100"/>
        <c:tickLblSkip val="1"/>
        <c:noMultiLvlLbl val="0"/>
      </c:catAx>
      <c:valAx>
        <c:axId val="10667924"/>
        <c:scaling>
          <c:orientation val="minMax"/>
        </c:scaling>
        <c:axPos val="l"/>
        <c:title>
          <c:tx>
            <c:rich>
              <a:bodyPr vert="horz" rot="-5400000" anchor="ctr"/>
              <a:lstStyle/>
              <a:p>
                <a:pPr algn="ctr">
                  <a:defRPr/>
                </a:pPr>
                <a:r>
                  <a:rPr lang="en-US" cap="none" sz="800" b="1" i="0" u="none" baseline="0">
                    <a:solidFill>
                      <a:srgbClr val="000000"/>
                    </a:solidFill>
                  </a:rPr>
                  <a:t>Mean Abundance +- SE</a:t>
                </a:r>
              </a:p>
            </c:rich>
          </c:tx>
          <c:layout>
            <c:manualLayout>
              <c:xMode val="factor"/>
              <c:yMode val="factor"/>
              <c:x val="0.00825"/>
              <c:y val="0.00625"/>
            </c:manualLayout>
          </c:layout>
          <c:overlay val="0"/>
          <c:spPr>
            <a:noFill/>
            <a:ln>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defRPr>
            </a:pPr>
          </a:p>
        </c:txPr>
        <c:crossAx val="38468027"/>
        <c:crossesAt val="1"/>
        <c:crossBetween val="between"/>
        <c:dispUnits/>
        <c:majorUnit val="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900" b="1"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Incidence Of Impacts For </a:t>
            </a:r>
            <a:r>
              <a:rPr lang="en-US" cap="none" sz="850" b="1" i="0" u="none" baseline="0">
                <a:solidFill>
                  <a:srgbClr val="0000FF"/>
                </a:solidFill>
              </a:rPr>
              <a:t>&lt;&lt;RC Reef name, depth and date&gt;&gt;</a:t>
            </a:r>
          </a:p>
        </c:rich>
      </c:tx>
      <c:layout>
        <c:manualLayout>
          <c:xMode val="factor"/>
          <c:yMode val="factor"/>
          <c:x val="0.055"/>
          <c:y val="-0.0115"/>
        </c:manualLayout>
      </c:layout>
      <c:spPr>
        <a:noFill/>
        <a:ln>
          <a:noFill/>
        </a:ln>
      </c:spPr>
    </c:title>
    <c:plotArea>
      <c:layout>
        <c:manualLayout>
          <c:xMode val="edge"/>
          <c:yMode val="edge"/>
          <c:x val="0.0565"/>
          <c:y val="0.2165"/>
          <c:w val="0.925"/>
          <c:h val="0.7835"/>
        </c:manualLayout>
      </c:layout>
      <c:barChart>
        <c:barDir val="col"/>
        <c:grouping val="clustered"/>
        <c:varyColors val="0"/>
        <c:ser>
          <c:idx val="0"/>
          <c:order val="0"/>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808080"/>
              </a:solidFill>
              <a:ln w="12700">
                <a:solidFill>
                  <a:srgbClr val="000000"/>
                </a:solidFill>
              </a:ln>
              <a:effectLst>
                <a:outerShdw dist="35921" dir="2700000" algn="br">
                  <a:prstClr val="black"/>
                </a:outerShdw>
              </a:effectLst>
            </c:spPr>
          </c:dPt>
          <c:dPt>
            <c:idx val="1"/>
            <c:invertIfNegative val="0"/>
            <c:spPr>
              <a:solidFill>
                <a:srgbClr val="000000"/>
              </a:solidFill>
              <a:ln w="12700">
                <a:solidFill>
                  <a:srgbClr val="000000"/>
                </a:solidFill>
              </a:ln>
              <a:effectLst>
                <a:outerShdw dist="35921" dir="2700000" algn="br">
                  <a:prstClr val="black"/>
                </a:outerShdw>
              </a:effectLst>
            </c:spPr>
          </c:dPt>
          <c:dPt>
            <c:idx val="2"/>
            <c:invertIfNegative val="0"/>
            <c:spPr>
              <a:solidFill>
                <a:srgbClr val="E3E3E3"/>
              </a:solidFill>
              <a:ln w="12700">
                <a:solidFill>
                  <a:srgbClr val="000000"/>
                </a:solidFill>
              </a:ln>
              <a:effectLst>
                <a:outerShdw dist="35921" dir="2700000" algn="br">
                  <a:prstClr val="black"/>
                </a:outerShdw>
              </a:effectLst>
            </c:spPr>
          </c:dPt>
          <c:dPt>
            <c:idx val="3"/>
            <c:invertIfNegative val="0"/>
            <c:spPr>
              <a:solidFill>
                <a:srgbClr val="996666"/>
              </a:solidFill>
              <a:ln w="12700">
                <a:solidFill>
                  <a:srgbClr val="000000"/>
                </a:solidFill>
              </a:ln>
              <a:effectLst>
                <a:outerShdw dist="35921" dir="2700000" algn="br">
                  <a:prstClr val="black"/>
                </a:outerShdw>
              </a:effectLst>
            </c:spPr>
          </c:dPt>
          <c:dPt>
            <c:idx val="4"/>
            <c:invertIfNegative val="0"/>
            <c:spPr>
              <a:solidFill>
                <a:srgbClr val="339933"/>
              </a:solidFill>
              <a:ln w="12700">
                <a:solidFill>
                  <a:srgbClr val="000000"/>
                </a:solidFill>
              </a:ln>
              <a:effectLst>
                <a:outerShdw dist="35921" dir="2700000" algn="br">
                  <a:prstClr val="black"/>
                </a:outerShdw>
              </a:effectLst>
            </c:spPr>
          </c:dPt>
          <c:errBars>
            <c:errDir val="y"/>
            <c:errBarType val="both"/>
            <c:errValType val="cust"/>
            <c:plus>
              <c:numRef>
                <c:f>GRAPHS!$C$36:$C$40</c:f>
                <c:numCache>
                  <c:ptCount val="5"/>
                  <c:pt idx="0">
                    <c:v>0</c:v>
                  </c:pt>
                  <c:pt idx="1">
                    <c:v>0</c:v>
                  </c:pt>
                  <c:pt idx="2">
                    <c:v>0</c:v>
                  </c:pt>
                  <c:pt idx="3">
                    <c:v>0</c:v>
                  </c:pt>
                  <c:pt idx="4">
                    <c:v>0</c:v>
                  </c:pt>
                </c:numCache>
              </c:numRef>
            </c:plus>
            <c:minus>
              <c:numRef>
                <c:f>GRAPHS!$C$36:$C$40</c:f>
                <c:numCache>
                  <c:ptCount val="5"/>
                  <c:pt idx="0">
                    <c:v>0</c:v>
                  </c:pt>
                  <c:pt idx="1">
                    <c:v>0</c:v>
                  </c:pt>
                  <c:pt idx="2">
                    <c:v>0</c:v>
                  </c:pt>
                  <c:pt idx="3">
                    <c:v>0</c:v>
                  </c:pt>
                  <c:pt idx="4">
                    <c:v>0</c:v>
                  </c:pt>
                </c:numCache>
              </c:numRef>
            </c:minus>
            <c:noEndCap val="0"/>
            <c:spPr>
              <a:ln w="12700">
                <a:solidFill>
                  <a:srgbClr val="000000"/>
                </a:solidFill>
              </a:ln>
            </c:spPr>
          </c:errBars>
          <c:cat>
            <c:strRef>
              <c:f>GRAPHS!$A$36:$A$40</c:f>
              <c:strCache/>
            </c:strRef>
          </c:cat>
          <c:val>
            <c:numRef>
              <c:f>GRAPHS!$B$36:$B$40</c:f>
              <c:numCache/>
            </c:numRef>
          </c:val>
        </c:ser>
        <c:axId val="28902453"/>
        <c:axId val="58795486"/>
      </c:barChart>
      <c:catAx>
        <c:axId val="28902453"/>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800" b="1" i="0" u="none" baseline="0">
                <a:solidFill>
                  <a:srgbClr val="000000"/>
                </a:solidFill>
              </a:defRPr>
            </a:pPr>
          </a:p>
        </c:txPr>
        <c:crossAx val="58795486"/>
        <c:crosses val="autoZero"/>
        <c:auto val="1"/>
        <c:lblOffset val="100"/>
        <c:tickLblSkip val="1"/>
        <c:noMultiLvlLbl val="0"/>
      </c:catAx>
      <c:valAx>
        <c:axId val="58795486"/>
        <c:scaling>
          <c:orientation val="minMax"/>
        </c:scaling>
        <c:axPos val="l"/>
        <c:title>
          <c:tx>
            <c:rich>
              <a:bodyPr vert="horz" rot="-5400000" anchor="ctr"/>
              <a:lstStyle/>
              <a:p>
                <a:pPr algn="ctr">
                  <a:defRPr/>
                </a:pPr>
                <a:r>
                  <a:rPr lang="en-US" cap="none" sz="800" b="1" i="0" u="none" baseline="0">
                    <a:solidFill>
                      <a:srgbClr val="000000"/>
                    </a:solidFill>
                  </a:rPr>
                  <a:t>Impact rank +-SE</a:t>
                </a:r>
              </a:p>
            </c:rich>
          </c:tx>
          <c:layout>
            <c:manualLayout>
              <c:xMode val="factor"/>
              <c:yMode val="factor"/>
              <c:x val="-0.00225"/>
              <c:y val="-0.015"/>
            </c:manualLayout>
          </c:layout>
          <c:overlay val="0"/>
          <c:spPr>
            <a:noFill/>
            <a:ln>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28902453"/>
        <c:crossesAt val="1"/>
        <c:crossBetween val="between"/>
        <c:dispUnits/>
        <c:majorUnit val="0.5"/>
      </c:valAx>
      <c:spPr>
        <a:solidFill>
          <a:srgbClr val="FFFFFF"/>
        </a:solidFill>
        <a:ln w="12700">
          <a:solidFill>
            <a:srgbClr val="FFFFFF"/>
          </a:solidFill>
        </a:ln>
      </c:spPr>
    </c:plotArea>
    <c:plotVisOnly val="1"/>
    <c:dispBlanksAs val="gap"/>
    <c:showDLblsOverMax val="0"/>
  </c:chart>
  <c:spPr>
    <a:solidFill>
      <a:srgbClr val="FFFFFF"/>
    </a:solidFill>
    <a:ln w="3175">
      <a:noFill/>
    </a:ln>
  </c:spPr>
  <c:txPr>
    <a:bodyPr vert="horz" rot="0"/>
    <a:lstStyle/>
    <a:p>
      <a:pPr>
        <a:defRPr lang="en-US" cap="none" sz="800" b="1"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rPr>
              <a:t>Estimated Percentage Of Coral Population Affected By Bleaching For </a:t>
            </a:r>
            <a:r>
              <a:rPr lang="en-US" cap="none" sz="1050" b="1" i="0" u="none" baseline="0">
                <a:solidFill>
                  <a:srgbClr val="0000FF"/>
                </a:solidFill>
              </a:rPr>
              <a:t>&lt;&lt; RC Reef name, depth and date&gt;&gt;</a:t>
            </a:r>
          </a:p>
        </c:rich>
      </c:tx>
      <c:layout>
        <c:manualLayout>
          <c:xMode val="factor"/>
          <c:yMode val="factor"/>
          <c:x val="-0.01175"/>
          <c:y val="-0.01175"/>
        </c:manualLayout>
      </c:layout>
      <c:spPr>
        <a:noFill/>
        <a:ln>
          <a:noFill/>
        </a:ln>
      </c:spPr>
    </c:title>
    <c:view3D>
      <c:rotX val="15"/>
      <c:hPercent val="100"/>
      <c:rotY val="0"/>
      <c:depthPercent val="100"/>
      <c:rAngAx val="1"/>
    </c:view3D>
    <c:plotArea>
      <c:layout>
        <c:manualLayout>
          <c:xMode val="edge"/>
          <c:yMode val="edge"/>
          <c:x val="0.00775"/>
          <c:y val="0.362"/>
          <c:w val="0.934"/>
          <c:h val="0.36925"/>
        </c:manualLayout>
      </c:layout>
      <c:pie3DChart>
        <c:varyColors val="1"/>
        <c:ser>
          <c:idx val="0"/>
          <c:order val="0"/>
          <c:spPr>
            <a:solidFill>
              <a:srgbClr val="8080FF"/>
            </a:solidFill>
            <a:ln w="12700">
              <a:solidFill>
                <a:srgbClr val="000000"/>
              </a:solidFill>
            </a:ln>
          </c:spPr>
          <c:explosion val="58"/>
          <c:extLst>
            <c:ext xmlns:c14="http://schemas.microsoft.com/office/drawing/2007/8/2/chart" uri="{6F2FDCE9-48DA-4B69-8628-5D25D57E5C99}">
              <c14:invertSolidFillFmt>
                <c14:spPr>
                  <a:solidFill>
                    <a:srgbClr val="FFFFFF"/>
                  </a:solidFill>
                </c14:spPr>
              </c14:invertSolidFillFmt>
            </c:ext>
          </c:extLst>
          <c:dPt>
            <c:idx val="0"/>
            <c:spPr>
              <a:solidFill>
                <a:srgbClr val="A6CAF0"/>
              </a:solidFill>
              <a:ln w="12700">
                <a:solidFill>
                  <a:srgbClr val="000000"/>
                </a:solidFill>
              </a:ln>
            </c:spPr>
          </c:dPt>
          <c:dPt>
            <c:idx val="1"/>
            <c:spPr>
              <a:solidFill>
                <a:srgbClr val="FF8080"/>
              </a:solidFill>
              <a:ln w="12700">
                <a:solidFill>
                  <a:srgbClr val="000000"/>
                </a:solidFill>
              </a:ln>
            </c:spPr>
          </c:dPt>
          <c:dLbls>
            <c:dLbl>
              <c:idx val="0"/>
              <c:txPr>
                <a:bodyPr vert="horz" rot="0" anchor="ctr"/>
                <a:lstStyle/>
                <a:p>
                  <a:pPr algn="ctr">
                    <a:defRPr lang="en-US" cap="none" sz="95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95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950" b="1" i="0" u="none" baseline="0">
                    <a:solidFill>
                      <a:srgbClr val="000000"/>
                    </a:solidFill>
                  </a:defRPr>
                </a:pPr>
              </a:p>
            </c:txPr>
            <c:showLegendKey val="0"/>
            <c:showVal val="1"/>
            <c:showBubbleSize val="0"/>
            <c:showCatName val="0"/>
            <c:showSerName val="0"/>
            <c:showLeaderLines val="1"/>
            <c:showPercent val="0"/>
          </c:dLbls>
          <c:cat>
            <c:strRef>
              <c:f>GRAPHS!$A$43:$A$44</c:f>
              <c:strCache/>
            </c:strRef>
          </c:cat>
          <c:val>
            <c:numRef>
              <c:f>GRAPHS!$B$43:$B$44</c:f>
              <c:numCache/>
            </c:numRef>
          </c:val>
        </c:ser>
      </c:pie3DChart>
      <c:spPr>
        <a:noFill/>
        <a:ln>
          <a:noFill/>
        </a:ln>
      </c:spPr>
    </c:plotArea>
    <c:legend>
      <c:legendPos val="b"/>
      <c:layout>
        <c:manualLayout>
          <c:xMode val="edge"/>
          <c:yMode val="edge"/>
          <c:x val="0"/>
          <c:y val="0.84425"/>
          <c:w val="0.63175"/>
          <c:h val="0.15575"/>
        </c:manualLayout>
      </c:layout>
      <c:overlay val="0"/>
      <c:spPr>
        <a:solidFill>
          <a:srgbClr val="FFFFFF"/>
        </a:solidFill>
        <a:ln w="3175">
          <a:noFill/>
        </a:ln>
      </c:spPr>
      <c:txPr>
        <a:bodyPr vert="horz" rot="0"/>
        <a:lstStyle/>
        <a:p>
          <a:pPr>
            <a:defRPr lang="en-US" cap="none" sz="505" b="1"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50" b="1"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Estimated Percentage Of Coral Colony Surface Affected By Bleaching For &lt;&lt;</a:t>
            </a:r>
            <a:r>
              <a:rPr lang="en-US" cap="none" sz="1050" b="1" i="0" u="none" baseline="0">
                <a:solidFill>
                  <a:srgbClr val="0000FF"/>
                </a:solidFill>
              </a:rPr>
              <a:t> RC Reef name, depth and date&gt;&gt;</a:t>
            </a:r>
          </a:p>
        </c:rich>
      </c:tx>
      <c:layout>
        <c:manualLayout>
          <c:xMode val="factor"/>
          <c:yMode val="factor"/>
          <c:x val="0.01575"/>
          <c:y val="0"/>
        </c:manualLayout>
      </c:layout>
      <c:spPr>
        <a:noFill/>
        <a:ln>
          <a:noFill/>
        </a:ln>
      </c:spPr>
    </c:title>
    <c:view3D>
      <c:rotX val="15"/>
      <c:hPercent val="100"/>
      <c:rotY val="0"/>
      <c:depthPercent val="100"/>
      <c:rAngAx val="1"/>
    </c:view3D>
    <c:plotArea>
      <c:layout>
        <c:manualLayout>
          <c:xMode val="edge"/>
          <c:yMode val="edge"/>
          <c:x val="0.07925"/>
          <c:y val="0.362"/>
          <c:w val="0.861"/>
          <c:h val="0.3385"/>
        </c:manualLayout>
      </c:layout>
      <c:pie3DChart>
        <c:varyColors val="1"/>
        <c:ser>
          <c:idx val="0"/>
          <c:order val="0"/>
          <c:spPr>
            <a:solidFill>
              <a:srgbClr val="808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A6CAF0"/>
              </a:solidFill>
              <a:ln w="12700">
                <a:solidFill>
                  <a:srgbClr val="000000"/>
                </a:solidFill>
              </a:ln>
            </c:spPr>
          </c:dPt>
          <c:dPt>
            <c:idx val="1"/>
            <c:spPr>
              <a:solidFill>
                <a:srgbClr val="FF8080"/>
              </a:solidFill>
              <a:ln w="12700">
                <a:solidFill>
                  <a:srgbClr val="000000"/>
                </a:solidFill>
              </a:ln>
            </c:spPr>
          </c:dPt>
          <c:dLbls>
            <c:dLbl>
              <c:idx val="0"/>
              <c:txPr>
                <a:bodyPr vert="horz" rot="0" anchor="ctr"/>
                <a:lstStyle/>
                <a:p>
                  <a:pPr algn="ctr">
                    <a:defRPr lang="en-US" cap="none" sz="95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95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950" b="1" i="0" u="none" baseline="0">
                    <a:solidFill>
                      <a:srgbClr val="000000"/>
                    </a:solidFill>
                  </a:defRPr>
                </a:pPr>
              </a:p>
            </c:txPr>
            <c:showLegendKey val="0"/>
            <c:showVal val="1"/>
            <c:showBubbleSize val="0"/>
            <c:showCatName val="0"/>
            <c:showSerName val="0"/>
            <c:showLeaderLines val="1"/>
            <c:showPercent val="0"/>
          </c:dLbls>
          <c:cat>
            <c:strRef>
              <c:f>GRAPHS!$A$47:$A$48</c:f>
              <c:strCache/>
            </c:strRef>
          </c:cat>
          <c:val>
            <c:numRef>
              <c:f>GRAPHS!$B$47:$B$48</c:f>
              <c:numCache/>
            </c:numRef>
          </c:val>
        </c:ser>
      </c:pie3DChart>
      <c:spPr>
        <a:noFill/>
        <a:ln>
          <a:noFill/>
        </a:ln>
      </c:spPr>
    </c:plotArea>
    <c:legend>
      <c:legendPos val="b"/>
      <c:layout>
        <c:manualLayout>
          <c:xMode val="edge"/>
          <c:yMode val="edge"/>
          <c:x val="0"/>
          <c:y val="0.8425"/>
          <c:w val="0.73425"/>
          <c:h val="0.1575"/>
        </c:manualLayout>
      </c:layout>
      <c:overlay val="0"/>
      <c:spPr>
        <a:solidFill>
          <a:srgbClr val="FFFFFF"/>
        </a:solidFill>
        <a:ln w="3175">
          <a:noFill/>
        </a:ln>
      </c:spPr>
      <c:txPr>
        <a:bodyPr vert="horz" rot="0"/>
        <a:lstStyle/>
        <a:p>
          <a:pPr>
            <a:defRPr lang="en-US" cap="none" sz="575" b="1"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50" b="1"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Estimated Percentage Of Coral Disease For </a:t>
            </a:r>
            <a:r>
              <a:rPr lang="en-US" cap="none" sz="1050" b="1" i="0" u="none" baseline="0">
                <a:solidFill>
                  <a:srgbClr val="0000FF"/>
                </a:solidFill>
              </a:rPr>
              <a:t>&lt;&lt; RC Reef name, depth and date&gt;&gt;</a:t>
            </a:r>
          </a:p>
        </c:rich>
      </c:tx>
      <c:layout>
        <c:manualLayout>
          <c:xMode val="factor"/>
          <c:yMode val="factor"/>
          <c:x val="0.0265"/>
          <c:y val="-0.02125"/>
        </c:manualLayout>
      </c:layout>
      <c:spPr>
        <a:noFill/>
        <a:ln>
          <a:noFill/>
        </a:ln>
      </c:spPr>
    </c:title>
    <c:plotArea>
      <c:layout>
        <c:manualLayout>
          <c:xMode val="edge"/>
          <c:yMode val="edge"/>
          <c:x val="0.00675"/>
          <c:y val="0.337"/>
          <c:w val="0.99375"/>
          <c:h val="0.50925"/>
        </c:manualLayout>
      </c:layout>
      <c:barChart>
        <c:barDir val="col"/>
        <c:grouping val="clustered"/>
        <c:varyColors val="0"/>
        <c:ser>
          <c:idx val="0"/>
          <c:order val="0"/>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6666"/>
              </a:solidFill>
              <a:ln w="12700">
                <a:solidFill>
                  <a:srgbClr val="000000"/>
                </a:solidFill>
              </a:ln>
            </c:spPr>
          </c:dPt>
          <c:dPt>
            <c:idx val="1"/>
            <c:invertIfNegative val="0"/>
            <c:spPr>
              <a:solidFill>
                <a:srgbClr val="FF8080"/>
              </a:solidFill>
              <a:ln w="12700">
                <a:solidFill>
                  <a:srgbClr val="000000"/>
                </a:solidFill>
              </a:ln>
            </c:spPr>
          </c:dPt>
          <c:dLbls>
            <c:numFmt formatCode="General" sourceLinked="1"/>
            <c:showLegendKey val="0"/>
            <c:showVal val="1"/>
            <c:showBubbleSize val="0"/>
            <c:showCatName val="0"/>
            <c:showSerName val="0"/>
            <c:showPercent val="0"/>
          </c:dLbls>
          <c:cat>
            <c:strRef>
              <c:f>GRAPHS!$A$51:$A$54</c:f>
              <c:strCache/>
            </c:strRef>
          </c:cat>
          <c:val>
            <c:numRef>
              <c:f>GRAPHS!$B$51:$B$54</c:f>
              <c:numCache/>
            </c:numRef>
          </c:val>
        </c:ser>
        <c:gapWidth val="100"/>
        <c:axId val="59397327"/>
        <c:axId val="64813896"/>
      </c:barChart>
      <c:catAx>
        <c:axId val="59397327"/>
        <c:scaling>
          <c:orientation val="minMax"/>
        </c:scaling>
        <c:axPos val="b"/>
        <c:delete val="0"/>
        <c:numFmt formatCode="General" sourceLinked="1"/>
        <c:majorTickMark val="out"/>
        <c:minorTickMark val="none"/>
        <c:tickLblPos val="nextTo"/>
        <c:spPr>
          <a:ln w="3175">
            <a:solidFill>
              <a:srgbClr val="808080"/>
            </a:solidFill>
          </a:ln>
        </c:spPr>
        <c:crossAx val="64813896"/>
        <c:crosses val="autoZero"/>
        <c:auto val="1"/>
        <c:lblOffset val="100"/>
        <c:tickLblSkip val="1"/>
        <c:noMultiLvlLbl val="0"/>
      </c:catAx>
      <c:valAx>
        <c:axId val="6481389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397327"/>
        <c:crossesAt val="1"/>
        <c:crossBetween val="between"/>
        <c:dispUnits/>
      </c:valAx>
      <c:spPr>
        <a:solidFill>
          <a:srgbClr val="FFFFFF"/>
        </a:solidFill>
        <a:ln w="3175">
          <a:noFill/>
        </a:ln>
      </c:spPr>
    </c:plotArea>
    <c:legend>
      <c:legendPos val="b"/>
      <c:layout>
        <c:manualLayout>
          <c:xMode val="edge"/>
          <c:yMode val="edge"/>
          <c:x val="0.00675"/>
          <c:y val="0.851"/>
          <c:w val="0.9845"/>
          <c:h val="0.1455"/>
        </c:manualLayout>
      </c:layout>
      <c:overlay val="0"/>
      <c:spPr>
        <a:solidFill>
          <a:srgbClr val="FFFFFF"/>
        </a:solidFill>
        <a:ln w="3175">
          <a:noFill/>
        </a:ln>
      </c:spPr>
      <c:txPr>
        <a:bodyPr vert="horz" rot="0"/>
        <a:lstStyle/>
        <a:p>
          <a:pPr>
            <a:defRPr lang="en-US" cap="none" sz="525" b="1" i="0" u="none" baseline="0">
              <a:solidFill>
                <a:srgbClr val="000000"/>
              </a:solidFill>
            </a:defRPr>
          </a:pPr>
        </a:p>
      </c:txPr>
    </c:legend>
    <c:plotVisOnly val="1"/>
    <c:dispBlanksAs val="zero"/>
    <c:showDLblsOverMax val="0"/>
  </c:chart>
  <c:spPr>
    <a:solidFill>
      <a:srgbClr val="FFFFFF"/>
    </a:solidFill>
    <a:ln w="3175">
      <a:noFill/>
    </a:ln>
  </c:spPr>
  <c:txPr>
    <a:bodyPr vert="horz" rot="0"/>
    <a:lstStyle/>
    <a:p>
      <a:pPr>
        <a:defRPr lang="en-US" cap="none" sz="875" b="1"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Mean Size Class of Grouper Observed at </a:t>
            </a:r>
            <a:r>
              <a:rPr lang="en-US" cap="none" sz="900" b="1" i="0" u="none" baseline="0">
                <a:solidFill>
                  <a:srgbClr val="0000FF"/>
                </a:solidFill>
              </a:rPr>
              <a:t>&lt;&lt; RC Reef name, depth and date&gt;&gt; </a:t>
            </a:r>
          </a:p>
        </c:rich>
      </c:tx>
      <c:layout>
        <c:manualLayout>
          <c:xMode val="factor"/>
          <c:yMode val="factor"/>
          <c:x val="0.0445"/>
          <c:y val="-0.02675"/>
        </c:manualLayout>
      </c:layout>
      <c:spPr>
        <a:noFill/>
        <a:ln>
          <a:noFill/>
        </a:ln>
      </c:spPr>
    </c:title>
    <c:plotArea>
      <c:layout>
        <c:manualLayout>
          <c:xMode val="edge"/>
          <c:yMode val="edge"/>
          <c:x val="0.11325"/>
          <c:y val="0.17775"/>
          <c:w val="0.88675"/>
          <c:h val="0.724"/>
        </c:manualLayout>
      </c:layout>
      <c:barChart>
        <c:barDir val="col"/>
        <c:grouping val="clustered"/>
        <c:varyColors val="0"/>
        <c:ser>
          <c:idx val="0"/>
          <c:order val="0"/>
          <c:spPr>
            <a:solidFill>
              <a:srgbClr val="FF0000"/>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GRAPHS!$C$14:$C$17</c:f>
                <c:numCache>
                  <c:ptCount val="4"/>
                  <c:pt idx="0">
                    <c:v>0</c:v>
                  </c:pt>
                  <c:pt idx="1">
                    <c:v>0</c:v>
                  </c:pt>
                  <c:pt idx="2">
                    <c:v>0</c:v>
                  </c:pt>
                  <c:pt idx="3">
                    <c:v>0</c:v>
                  </c:pt>
                </c:numCache>
              </c:numRef>
            </c:plus>
            <c:minus>
              <c:numRef>
                <c:f>GRAPHS!$C$14:$C$17</c:f>
                <c:numCache>
                  <c:ptCount val="4"/>
                  <c:pt idx="0">
                    <c:v>0</c:v>
                  </c:pt>
                  <c:pt idx="1">
                    <c:v>0</c:v>
                  </c:pt>
                  <c:pt idx="2">
                    <c:v>0</c:v>
                  </c:pt>
                  <c:pt idx="3">
                    <c:v>0</c:v>
                  </c:pt>
                </c:numCache>
              </c:numRef>
            </c:minus>
            <c:noEndCap val="0"/>
            <c:spPr>
              <a:ln w="12700">
                <a:solidFill>
                  <a:srgbClr val="000000"/>
                </a:solidFill>
              </a:ln>
            </c:spPr>
          </c:errBars>
          <c:cat>
            <c:strRef>
              <c:f>GRAPHS!$A$20:$A$23</c:f>
              <c:strCache/>
            </c:strRef>
          </c:cat>
          <c:val>
            <c:numRef>
              <c:f>GRAPHS!$B$20:$B$23</c:f>
              <c:numCache/>
            </c:numRef>
          </c:val>
        </c:ser>
        <c:axId val="46454153"/>
        <c:axId val="15434194"/>
      </c:barChart>
      <c:catAx>
        <c:axId val="46454153"/>
        <c:scaling>
          <c:orientation val="minMax"/>
        </c:scaling>
        <c:axPos val="b"/>
        <c:title>
          <c:tx>
            <c:rich>
              <a:bodyPr vert="horz" rot="0" anchor="ctr"/>
              <a:lstStyle/>
              <a:p>
                <a:pPr algn="ctr">
                  <a:defRPr/>
                </a:pPr>
                <a:r>
                  <a:rPr lang="en-US" cap="none" sz="950" b="1" i="0" u="none" baseline="0">
                    <a:solidFill>
                      <a:srgbClr val="000000"/>
                    </a:solidFill>
                  </a:rPr>
                  <a:t>Size Class (cm)</a:t>
                </a:r>
              </a:p>
            </c:rich>
          </c:tx>
          <c:layout>
            <c:manualLayout>
              <c:xMode val="factor"/>
              <c:yMode val="factor"/>
              <c:x val="0.0015"/>
              <c:y val="-0.014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defRPr>
            </a:pPr>
          </a:p>
        </c:txPr>
        <c:crossAx val="15434194"/>
        <c:crosses val="autoZero"/>
        <c:auto val="1"/>
        <c:lblOffset val="100"/>
        <c:tickLblSkip val="1"/>
        <c:noMultiLvlLbl val="0"/>
      </c:catAx>
      <c:valAx>
        <c:axId val="15434194"/>
        <c:scaling>
          <c:orientation val="minMax"/>
        </c:scaling>
        <c:axPos val="l"/>
        <c:title>
          <c:tx>
            <c:rich>
              <a:bodyPr vert="horz" rot="-5400000" anchor="ctr"/>
              <a:lstStyle/>
              <a:p>
                <a:pPr algn="ctr">
                  <a:defRPr/>
                </a:pPr>
                <a:r>
                  <a:rPr lang="en-US" cap="none" sz="950" b="1" i="0" u="none" baseline="0">
                    <a:solidFill>
                      <a:srgbClr val="000000"/>
                    </a:solidFill>
                  </a:rPr>
                  <a:t>Mean Abundance +- SE</a:t>
                </a:r>
              </a:p>
            </c:rich>
          </c:tx>
          <c:layout>
            <c:manualLayout>
              <c:xMode val="factor"/>
              <c:yMode val="factor"/>
              <c:x val="-0.0125"/>
              <c:y val="-0.0125"/>
            </c:manualLayout>
          </c:layout>
          <c:overlay val="0"/>
          <c:spPr>
            <a:noFill/>
            <a:ln>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defRPr>
            </a:pPr>
          </a:p>
        </c:txPr>
        <c:crossAx val="46454153"/>
        <c:crossesAt val="1"/>
        <c:crossBetween val="between"/>
        <c:dispUnits/>
      </c:valAx>
      <c:spPr>
        <a:solidFill>
          <a:srgbClr val="FFFFFF"/>
        </a:solidFill>
        <a:ln w="12700">
          <a:solidFill>
            <a:srgbClr val="FFFFFF"/>
          </a:solidFill>
        </a:ln>
      </c:spPr>
    </c:plotArea>
    <c:plotVisOnly val="1"/>
    <c:dispBlanksAs val="gap"/>
    <c:showDLblsOverMax val="0"/>
  </c:chart>
  <c:spPr>
    <a:solidFill>
      <a:srgbClr val="FFFFFF"/>
    </a:solidFill>
    <a:ln w="3175">
      <a:noFill/>
    </a:ln>
  </c:spPr>
  <c:txPr>
    <a:bodyPr vert="horz" rot="0"/>
    <a:lstStyle/>
    <a:p>
      <a:pPr>
        <a:defRPr lang="en-US" cap="none" sz="900" b="1"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rPr>
              <a:t>Mean Size Class Of Nassau Grouper at </a:t>
            </a:r>
            <a:r>
              <a:rPr lang="en-US" cap="none" sz="875" b="1" i="0" u="none" baseline="0">
                <a:solidFill>
                  <a:srgbClr val="0000FF"/>
                </a:solidFill>
              </a:rPr>
              <a:t>&lt;&lt;RC reef name, depth and date&gt;&gt;</a:t>
            </a:r>
          </a:p>
        </c:rich>
      </c:tx>
      <c:layout>
        <c:manualLayout>
          <c:xMode val="factor"/>
          <c:yMode val="factor"/>
          <c:x val="0.00375"/>
          <c:y val="-0.01325"/>
        </c:manualLayout>
      </c:layout>
      <c:spPr>
        <a:noFill/>
        <a:ln>
          <a:noFill/>
        </a:ln>
      </c:spPr>
    </c:title>
    <c:plotArea>
      <c:layout>
        <c:manualLayout>
          <c:xMode val="edge"/>
          <c:yMode val="edge"/>
          <c:x val="0.09275"/>
          <c:y val="0.23575"/>
          <c:w val="0.868"/>
          <c:h val="0.6195"/>
        </c:manualLayout>
      </c:layout>
      <c:barChart>
        <c:barDir val="col"/>
        <c:grouping val="clustered"/>
        <c:varyColors val="0"/>
        <c:ser>
          <c:idx val="0"/>
          <c:order val="0"/>
          <c:spPr>
            <a:solidFill>
              <a:srgbClr val="996633"/>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GRAPHS!$C$14:$C$17</c:f>
                <c:numCache>
                  <c:ptCount val="4"/>
                  <c:pt idx="0">
                    <c:v>0</c:v>
                  </c:pt>
                  <c:pt idx="1">
                    <c:v>0</c:v>
                  </c:pt>
                  <c:pt idx="2">
                    <c:v>0</c:v>
                  </c:pt>
                  <c:pt idx="3">
                    <c:v>0</c:v>
                  </c:pt>
                </c:numCache>
              </c:numRef>
            </c:plus>
            <c:minus>
              <c:numRef>
                <c:f>GRAPHS!$C$14:$C$17</c:f>
                <c:numCache>
                  <c:ptCount val="4"/>
                  <c:pt idx="0">
                    <c:v>0</c:v>
                  </c:pt>
                  <c:pt idx="1">
                    <c:v>0</c:v>
                  </c:pt>
                  <c:pt idx="2">
                    <c:v>0</c:v>
                  </c:pt>
                  <c:pt idx="3">
                    <c:v>0</c:v>
                  </c:pt>
                </c:numCache>
              </c:numRef>
            </c:minus>
            <c:noEndCap val="0"/>
            <c:spPr>
              <a:ln w="12700">
                <a:solidFill>
                  <a:srgbClr val="000000"/>
                </a:solidFill>
              </a:ln>
            </c:spPr>
          </c:errBars>
          <c:cat>
            <c:strRef>
              <c:f>GRAPHS!$A$14:$A$17</c:f>
              <c:strCache/>
            </c:strRef>
          </c:cat>
          <c:val>
            <c:numRef>
              <c:f>GRAPHS!$B$14:$B$17</c:f>
              <c:numCache/>
            </c:numRef>
          </c:val>
        </c:ser>
        <c:axId val="4690019"/>
        <c:axId val="42210172"/>
      </c:barChart>
      <c:catAx>
        <c:axId val="4690019"/>
        <c:scaling>
          <c:orientation val="minMax"/>
        </c:scaling>
        <c:axPos val="b"/>
        <c:title>
          <c:tx>
            <c:rich>
              <a:bodyPr vert="horz" rot="0" anchor="ctr"/>
              <a:lstStyle/>
              <a:p>
                <a:pPr algn="ctr">
                  <a:defRPr/>
                </a:pPr>
                <a:r>
                  <a:rPr lang="en-US" cap="none" sz="875" b="1" i="0" u="none" baseline="0">
                    <a:solidFill>
                      <a:srgbClr val="000000"/>
                    </a:solidFill>
                  </a:rPr>
                  <a:t>Size Class (cm)</a:t>
                </a:r>
              </a:p>
            </c:rich>
          </c:tx>
          <c:layout>
            <c:manualLayout>
              <c:xMode val="factor"/>
              <c:yMode val="factor"/>
              <c:x val="-0.0035"/>
              <c:y val="-0.039"/>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2210172"/>
        <c:crosses val="autoZero"/>
        <c:auto val="1"/>
        <c:lblOffset val="100"/>
        <c:tickLblSkip val="1"/>
        <c:noMultiLvlLbl val="0"/>
      </c:catAx>
      <c:valAx>
        <c:axId val="42210172"/>
        <c:scaling>
          <c:orientation val="minMax"/>
        </c:scaling>
        <c:axPos val="l"/>
        <c:title>
          <c:tx>
            <c:rich>
              <a:bodyPr vert="horz" rot="-5400000" anchor="ctr"/>
              <a:lstStyle/>
              <a:p>
                <a:pPr algn="ctr">
                  <a:defRPr/>
                </a:pPr>
                <a:r>
                  <a:rPr lang="en-US" cap="none" sz="875" b="1" i="0" u="none" baseline="0">
                    <a:solidFill>
                      <a:srgbClr val="000000"/>
                    </a:solidFill>
                  </a:rPr>
                  <a:t>Mean Abundance +- SE</a:t>
                </a:r>
              </a:p>
            </c:rich>
          </c:tx>
          <c:layout>
            <c:manualLayout>
              <c:xMode val="factor"/>
              <c:yMode val="factor"/>
              <c:x val="-0.0085"/>
              <c:y val="-0.0055"/>
            </c:manualLayout>
          </c:layout>
          <c:overlay val="0"/>
          <c:spPr>
            <a:noFill/>
            <a:ln>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469001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75" b="1"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0.794</cdr:x>
      <cdr:y>0.1995</cdr:y>
    </cdr:from>
    <cdr:to>
      <cdr:x>0.98275</cdr:x>
      <cdr:y>0.5015</cdr:y>
    </cdr:to>
    <cdr:sp>
      <cdr:nvSpPr>
        <cdr:cNvPr id="1" name="Text Box 1"/>
        <cdr:cNvSpPr txBox="1">
          <a:spLocks noChangeArrowheads="1"/>
        </cdr:cNvSpPr>
      </cdr:nvSpPr>
      <cdr:spPr>
        <a:xfrm>
          <a:off x="2676525" y="342900"/>
          <a:ext cx="638175" cy="523875"/>
        </a:xfrm>
        <a:prstGeom prst="rect">
          <a:avLst/>
        </a:prstGeom>
        <a:noFill/>
        <a:ln w="9525" cmpd="sng">
          <a:noFill/>
        </a:ln>
      </cdr:spPr>
      <cdr:txBody>
        <a:bodyPr vertOverflow="clip" wrap="square" lIns="27432" tIns="27432" rIns="0" bIns="0"/>
        <a:p>
          <a:pPr algn="l">
            <a:defRPr/>
          </a:pPr>
          <a:r>
            <a:rPr lang="en-US" cap="none" sz="800" b="0" i="0" u="none" baseline="0">
              <a:solidFill>
                <a:srgbClr val="000000"/>
              </a:solidFill>
              <a:latin typeface="Arial Narrow"/>
              <a:ea typeface="Arial Narrow"/>
              <a:cs typeface="Arial Narrow"/>
            </a:rPr>
            <a:t>0 = None
</a:t>
          </a:r>
          <a:r>
            <a:rPr lang="en-US" cap="none" sz="800" b="0" i="0" u="none" baseline="0">
              <a:solidFill>
                <a:srgbClr val="000000"/>
              </a:solidFill>
              <a:latin typeface="Arial Narrow"/>
              <a:ea typeface="Arial Narrow"/>
              <a:cs typeface="Arial Narrow"/>
            </a:rPr>
            <a:t>1 = Low
</a:t>
          </a:r>
          <a:r>
            <a:rPr lang="en-US" cap="none" sz="800" b="0" i="0" u="none" baseline="0">
              <a:solidFill>
                <a:srgbClr val="000000"/>
              </a:solidFill>
              <a:latin typeface="Arial Narrow"/>
              <a:ea typeface="Arial Narrow"/>
              <a:cs typeface="Arial Narrow"/>
            </a:rPr>
            <a:t>2 = Medium
</a:t>
          </a:r>
          <a:r>
            <a:rPr lang="en-US" cap="none" sz="800" b="0" i="0" u="none" baseline="0">
              <a:solidFill>
                <a:srgbClr val="000000"/>
              </a:solidFill>
              <a:latin typeface="Arial Narrow"/>
              <a:ea typeface="Arial Narrow"/>
              <a:cs typeface="Arial Narrow"/>
            </a:rPr>
            <a:t>3 = High</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409575</xdr:colOff>
      <xdr:row>8</xdr:row>
      <xdr:rowOff>0</xdr:rowOff>
    </xdr:from>
    <xdr:to>
      <xdr:col>10</xdr:col>
      <xdr:colOff>714375</xdr:colOff>
      <xdr:row>23</xdr:row>
      <xdr:rowOff>123825</xdr:rowOff>
    </xdr:to>
    <xdr:graphicFrame>
      <xdr:nvGraphicFramePr>
        <xdr:cNvPr id="1" name="Chart 1"/>
        <xdr:cNvGraphicFramePr/>
      </xdr:nvGraphicFramePr>
      <xdr:xfrm>
        <a:off x="4200525" y="1962150"/>
        <a:ext cx="4648200" cy="2905125"/>
      </xdr:xfrm>
      <a:graphic>
        <a:graphicData uri="http://schemas.openxmlformats.org/drawingml/2006/chart">
          <c:chart xmlns:c="http://schemas.openxmlformats.org/drawingml/2006/chart" r:id="rId1"/>
        </a:graphicData>
      </a:graphic>
    </xdr:graphicFrame>
    <xdr:clientData fLocksWithSheet="0"/>
  </xdr:twoCellAnchor>
  <xdr:twoCellAnchor>
    <xdr:from>
      <xdr:col>4</xdr:col>
      <xdr:colOff>314325</xdr:colOff>
      <xdr:row>36</xdr:row>
      <xdr:rowOff>152400</xdr:rowOff>
    </xdr:from>
    <xdr:to>
      <xdr:col>10</xdr:col>
      <xdr:colOff>781050</xdr:colOff>
      <xdr:row>54</xdr:row>
      <xdr:rowOff>76200</xdr:rowOff>
    </xdr:to>
    <xdr:graphicFrame>
      <xdr:nvGraphicFramePr>
        <xdr:cNvPr id="2" name="Chart 2"/>
        <xdr:cNvGraphicFramePr/>
      </xdr:nvGraphicFramePr>
      <xdr:xfrm>
        <a:off x="4105275" y="7305675"/>
        <a:ext cx="4810125" cy="3295650"/>
      </xdr:xfrm>
      <a:graphic>
        <a:graphicData uri="http://schemas.openxmlformats.org/drawingml/2006/chart">
          <c:chart xmlns:c="http://schemas.openxmlformats.org/drawingml/2006/chart" r:id="rId2"/>
        </a:graphicData>
      </a:graphic>
    </xdr:graphicFrame>
    <xdr:clientData fLocksWithSheet="0"/>
  </xdr:twoCellAnchor>
  <xdr:twoCellAnchor>
    <xdr:from>
      <xdr:col>5</xdr:col>
      <xdr:colOff>257175</xdr:colOff>
      <xdr:row>61</xdr:row>
      <xdr:rowOff>104775</xdr:rowOff>
    </xdr:from>
    <xdr:to>
      <xdr:col>10</xdr:col>
      <xdr:colOff>9525</xdr:colOff>
      <xdr:row>67</xdr:row>
      <xdr:rowOff>219075</xdr:rowOff>
    </xdr:to>
    <xdr:graphicFrame>
      <xdr:nvGraphicFramePr>
        <xdr:cNvPr id="3" name="Chart 3"/>
        <xdr:cNvGraphicFramePr/>
      </xdr:nvGraphicFramePr>
      <xdr:xfrm>
        <a:off x="4772025" y="12153900"/>
        <a:ext cx="3371850" cy="1733550"/>
      </xdr:xfrm>
      <a:graphic>
        <a:graphicData uri="http://schemas.openxmlformats.org/drawingml/2006/chart">
          <c:chart xmlns:c="http://schemas.openxmlformats.org/drawingml/2006/chart" r:id="rId3"/>
        </a:graphicData>
      </a:graphic>
    </xdr:graphicFrame>
    <xdr:clientData fLocksWithSheet="0"/>
  </xdr:twoCellAnchor>
  <xdr:twoCellAnchor>
    <xdr:from>
      <xdr:col>4</xdr:col>
      <xdr:colOff>28575</xdr:colOff>
      <xdr:row>67</xdr:row>
      <xdr:rowOff>228600</xdr:rowOff>
    </xdr:from>
    <xdr:to>
      <xdr:col>7</xdr:col>
      <xdr:colOff>400050</xdr:colOff>
      <xdr:row>82</xdr:row>
      <xdr:rowOff>0</xdr:rowOff>
    </xdr:to>
    <xdr:graphicFrame>
      <xdr:nvGraphicFramePr>
        <xdr:cNvPr id="4" name="Chart 4"/>
        <xdr:cNvGraphicFramePr/>
      </xdr:nvGraphicFramePr>
      <xdr:xfrm>
        <a:off x="3819525" y="13896975"/>
        <a:ext cx="2543175" cy="2533650"/>
      </xdr:xfrm>
      <a:graphic>
        <a:graphicData uri="http://schemas.openxmlformats.org/drawingml/2006/chart">
          <c:chart xmlns:c="http://schemas.openxmlformats.org/drawingml/2006/chart" r:id="rId4"/>
        </a:graphicData>
      </a:graphic>
    </xdr:graphicFrame>
    <xdr:clientData fLocksWithSheet="0"/>
  </xdr:twoCellAnchor>
  <xdr:twoCellAnchor>
    <xdr:from>
      <xdr:col>7</xdr:col>
      <xdr:colOff>400050</xdr:colOff>
      <xdr:row>67</xdr:row>
      <xdr:rowOff>228600</xdr:rowOff>
    </xdr:from>
    <xdr:to>
      <xdr:col>10</xdr:col>
      <xdr:colOff>714375</xdr:colOff>
      <xdr:row>81</xdr:row>
      <xdr:rowOff>152400</xdr:rowOff>
    </xdr:to>
    <xdr:graphicFrame>
      <xdr:nvGraphicFramePr>
        <xdr:cNvPr id="5" name="Chart 5"/>
        <xdr:cNvGraphicFramePr/>
      </xdr:nvGraphicFramePr>
      <xdr:xfrm>
        <a:off x="6362700" y="13896975"/>
        <a:ext cx="2486025" cy="2505075"/>
      </xdr:xfrm>
      <a:graphic>
        <a:graphicData uri="http://schemas.openxmlformats.org/drawingml/2006/chart">
          <c:chart xmlns:c="http://schemas.openxmlformats.org/drawingml/2006/chart" r:id="rId5"/>
        </a:graphicData>
      </a:graphic>
    </xdr:graphicFrame>
    <xdr:clientData fLocksWithSheet="0"/>
  </xdr:twoCellAnchor>
  <xdr:twoCellAnchor>
    <xdr:from>
      <xdr:col>4</xdr:col>
      <xdr:colOff>561975</xdr:colOff>
      <xdr:row>83</xdr:row>
      <xdr:rowOff>161925</xdr:rowOff>
    </xdr:from>
    <xdr:to>
      <xdr:col>10</xdr:col>
      <xdr:colOff>600075</xdr:colOff>
      <xdr:row>99</xdr:row>
      <xdr:rowOff>38100</xdr:rowOff>
    </xdr:to>
    <xdr:graphicFrame>
      <xdr:nvGraphicFramePr>
        <xdr:cNvPr id="6" name="Chart 6"/>
        <xdr:cNvGraphicFramePr/>
      </xdr:nvGraphicFramePr>
      <xdr:xfrm>
        <a:off x="4352925" y="16773525"/>
        <a:ext cx="4381500" cy="2771775"/>
      </xdr:xfrm>
      <a:graphic>
        <a:graphicData uri="http://schemas.openxmlformats.org/drawingml/2006/chart">
          <c:chart xmlns:c="http://schemas.openxmlformats.org/drawingml/2006/chart" r:id="rId6"/>
        </a:graphicData>
      </a:graphic>
    </xdr:graphicFrame>
    <xdr:clientData fLocksWithSheet="0"/>
  </xdr:twoCellAnchor>
  <xdr:twoCellAnchor>
    <xdr:from>
      <xdr:col>7</xdr:col>
      <xdr:colOff>552450</xdr:colOff>
      <xdr:row>24</xdr:row>
      <xdr:rowOff>104775</xdr:rowOff>
    </xdr:from>
    <xdr:to>
      <xdr:col>10</xdr:col>
      <xdr:colOff>1028700</xdr:colOff>
      <xdr:row>36</xdr:row>
      <xdr:rowOff>114300</xdr:rowOff>
    </xdr:to>
    <xdr:graphicFrame>
      <xdr:nvGraphicFramePr>
        <xdr:cNvPr id="7" name="Chart 7"/>
        <xdr:cNvGraphicFramePr/>
      </xdr:nvGraphicFramePr>
      <xdr:xfrm>
        <a:off x="6515100" y="5038725"/>
        <a:ext cx="2647950" cy="2228850"/>
      </xdr:xfrm>
      <a:graphic>
        <a:graphicData uri="http://schemas.openxmlformats.org/drawingml/2006/chart">
          <c:chart xmlns:c="http://schemas.openxmlformats.org/drawingml/2006/chart" r:id="rId7"/>
        </a:graphicData>
      </a:graphic>
    </xdr:graphicFrame>
    <xdr:clientData fLocksWithSheet="0"/>
  </xdr:twoCellAnchor>
  <xdr:twoCellAnchor>
    <xdr:from>
      <xdr:col>4</xdr:col>
      <xdr:colOff>19050</xdr:colOff>
      <xdr:row>24</xdr:row>
      <xdr:rowOff>104775</xdr:rowOff>
    </xdr:from>
    <xdr:to>
      <xdr:col>7</xdr:col>
      <xdr:colOff>533400</xdr:colOff>
      <xdr:row>36</xdr:row>
      <xdr:rowOff>114300</xdr:rowOff>
    </xdr:to>
    <xdr:graphicFrame>
      <xdr:nvGraphicFramePr>
        <xdr:cNvPr id="8" name="Chart 10"/>
        <xdr:cNvGraphicFramePr/>
      </xdr:nvGraphicFramePr>
      <xdr:xfrm>
        <a:off x="3810000" y="5038725"/>
        <a:ext cx="2686050" cy="2228850"/>
      </xdr:xfrm>
      <a:graphic>
        <a:graphicData uri="http://schemas.openxmlformats.org/drawingml/2006/chart">
          <c:chart xmlns:c="http://schemas.openxmlformats.org/drawingml/2006/chart" r:id="rId8"/>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S169"/>
  <sheetViews>
    <sheetView tabSelected="1" zoomScalePageLayoutView="0" workbookViewId="0" topLeftCell="A1">
      <selection activeCell="B1" sqref="B1:D1"/>
    </sheetView>
  </sheetViews>
  <sheetFormatPr defaultColWidth="9.140625" defaultRowHeight="12.75"/>
  <cols>
    <col min="1" max="1" width="27.57421875" style="15" customWidth="1"/>
    <col min="2" max="3" width="8.7109375" style="15" customWidth="1"/>
    <col min="4" max="5" width="8.8515625" style="15" customWidth="1"/>
    <col min="6" max="6" width="6.8515625" style="15" customWidth="1"/>
    <col min="7" max="8" width="7.28125" style="15" bestFit="1" customWidth="1"/>
    <col min="9" max="9" width="14.57421875" style="15" customWidth="1"/>
    <col min="10" max="16384" width="9.140625" style="15" customWidth="1"/>
  </cols>
  <sheetData>
    <row r="1" spans="1:24" s="2" customFormat="1" ht="16.5" customHeight="1">
      <c r="A1" s="142" t="s">
        <v>25</v>
      </c>
      <c r="B1" s="236"/>
      <c r="C1" s="236"/>
      <c r="D1" s="236"/>
      <c r="E1" s="234" t="s">
        <v>38</v>
      </c>
      <c r="F1" s="234"/>
      <c r="G1" s="236"/>
      <c r="H1" s="236"/>
      <c r="I1" s="241"/>
      <c r="J1" s="1"/>
      <c r="K1" s="1"/>
      <c r="L1" s="1"/>
      <c r="M1" s="1"/>
      <c r="N1" s="1"/>
      <c r="O1" s="1"/>
      <c r="P1" s="1"/>
      <c r="Q1" s="1"/>
      <c r="R1" s="1"/>
      <c r="S1" s="1"/>
      <c r="T1" s="1"/>
      <c r="U1" s="1"/>
      <c r="V1" s="1"/>
      <c r="W1" s="1"/>
      <c r="X1" s="1"/>
    </row>
    <row r="2" spans="1:24" s="2" customFormat="1" ht="16.5" customHeight="1">
      <c r="A2" s="139" t="s">
        <v>91</v>
      </c>
      <c r="B2" s="237"/>
      <c r="C2" s="237"/>
      <c r="D2" s="237"/>
      <c r="E2" s="235" t="s">
        <v>26</v>
      </c>
      <c r="F2" s="235"/>
      <c r="G2" s="237"/>
      <c r="H2" s="237"/>
      <c r="I2" s="242"/>
      <c r="J2" s="1"/>
      <c r="K2" s="1"/>
      <c r="L2" s="1"/>
      <c r="M2" s="1"/>
      <c r="N2" s="1"/>
      <c r="O2" s="1"/>
      <c r="P2" s="1"/>
      <c r="Q2" s="1"/>
      <c r="R2" s="1"/>
      <c r="S2" s="1"/>
      <c r="T2" s="1"/>
      <c r="U2" s="1"/>
      <c r="V2" s="1"/>
      <c r="W2" s="1"/>
      <c r="X2" s="1"/>
    </row>
    <row r="3" spans="1:24" s="2" customFormat="1" ht="16.5" customHeight="1">
      <c r="A3" s="139" t="s">
        <v>27</v>
      </c>
      <c r="B3" s="238"/>
      <c r="C3" s="238"/>
      <c r="D3" s="238"/>
      <c r="E3" s="235" t="s">
        <v>92</v>
      </c>
      <c r="F3" s="235"/>
      <c r="G3" s="237"/>
      <c r="H3" s="237"/>
      <c r="I3" s="242"/>
      <c r="J3" s="1"/>
      <c r="K3" s="1"/>
      <c r="L3" s="1"/>
      <c r="M3" s="1"/>
      <c r="N3" s="1"/>
      <c r="O3" s="1"/>
      <c r="P3" s="1"/>
      <c r="Q3" s="1"/>
      <c r="R3" s="1"/>
      <c r="S3" s="1"/>
      <c r="T3" s="1"/>
      <c r="U3" s="1"/>
      <c r="V3" s="1"/>
      <c r="W3" s="1"/>
      <c r="X3" s="1"/>
    </row>
    <row r="4" spans="1:24" s="2" customFormat="1" ht="4.5" customHeight="1">
      <c r="A4" s="3"/>
      <c r="B4" s="69"/>
      <c r="C4" s="69"/>
      <c r="D4" s="4"/>
      <c r="E4" s="4"/>
      <c r="F4" s="69"/>
      <c r="G4" s="69"/>
      <c r="H4" s="69"/>
      <c r="I4" s="148"/>
      <c r="J4" s="1"/>
      <c r="K4" s="1"/>
      <c r="L4" s="1"/>
      <c r="M4" s="1"/>
      <c r="N4" s="1"/>
      <c r="O4" s="1"/>
      <c r="P4" s="1"/>
      <c r="Q4" s="1"/>
      <c r="R4" s="1"/>
      <c r="S4" s="1"/>
      <c r="T4" s="1"/>
      <c r="U4" s="1"/>
      <c r="V4" s="1"/>
      <c r="W4" s="1"/>
      <c r="X4" s="1"/>
    </row>
    <row r="5" spans="1:24" s="2" customFormat="1" ht="14.25" customHeight="1">
      <c r="A5" s="246" t="s">
        <v>127</v>
      </c>
      <c r="B5" s="247"/>
      <c r="C5" s="247"/>
      <c r="D5" s="247"/>
      <c r="E5" s="247"/>
      <c r="F5" s="247"/>
      <c r="G5" s="247"/>
      <c r="H5" s="247"/>
      <c r="I5" s="248"/>
      <c r="J5" s="1"/>
      <c r="K5" s="1"/>
      <c r="L5" s="1"/>
      <c r="M5" s="1"/>
      <c r="N5" s="1"/>
      <c r="O5" s="1"/>
      <c r="P5" s="1"/>
      <c r="Q5" s="1"/>
      <c r="R5" s="1"/>
      <c r="S5" s="1"/>
      <c r="T5" s="1"/>
      <c r="U5" s="1"/>
      <c r="V5" s="1"/>
      <c r="W5" s="1"/>
      <c r="X5" s="1"/>
    </row>
    <row r="6" spans="1:24" s="2" customFormat="1" ht="4.5" customHeight="1">
      <c r="A6" s="56"/>
      <c r="B6" s="143"/>
      <c r="C6" s="143"/>
      <c r="D6" s="143"/>
      <c r="E6" s="143"/>
      <c r="F6" s="143"/>
      <c r="G6" s="143"/>
      <c r="H6" s="143"/>
      <c r="I6" s="148"/>
      <c r="J6" s="1"/>
      <c r="K6" s="1"/>
      <c r="L6" s="1"/>
      <c r="M6" s="1"/>
      <c r="N6" s="1"/>
      <c r="O6" s="1"/>
      <c r="P6" s="1"/>
      <c r="Q6" s="1"/>
      <c r="R6" s="1"/>
      <c r="S6" s="1"/>
      <c r="T6" s="1"/>
      <c r="U6" s="1"/>
      <c r="V6" s="1"/>
      <c r="W6" s="1"/>
      <c r="X6" s="1"/>
    </row>
    <row r="7" spans="1:24" s="2" customFormat="1" ht="16.5" customHeight="1">
      <c r="A7" s="165" t="s">
        <v>93</v>
      </c>
      <c r="B7" s="243"/>
      <c r="C7" s="243"/>
      <c r="D7" s="243"/>
      <c r="E7" s="243"/>
      <c r="F7" s="243"/>
      <c r="G7" s="243"/>
      <c r="H7" s="243"/>
      <c r="I7" s="148"/>
      <c r="J7" s="1"/>
      <c r="K7" s="1"/>
      <c r="L7" s="1"/>
      <c r="M7" s="1"/>
      <c r="N7" s="1"/>
      <c r="O7" s="1"/>
      <c r="P7" s="1"/>
      <c r="Q7" s="1"/>
      <c r="R7" s="1"/>
      <c r="S7" s="1"/>
      <c r="T7" s="1"/>
      <c r="U7" s="1"/>
      <c r="V7" s="1"/>
      <c r="W7" s="1"/>
      <c r="X7" s="1"/>
    </row>
    <row r="8" spans="1:24" s="2" customFormat="1" ht="10.5" customHeight="1" thickBot="1">
      <c r="A8" s="41"/>
      <c r="B8" s="25"/>
      <c r="C8" s="25"/>
      <c r="D8" s="25"/>
      <c r="E8" s="25"/>
      <c r="F8" s="5"/>
      <c r="G8" s="5"/>
      <c r="H8" s="5"/>
      <c r="I8" s="148"/>
      <c r="J8" s="1"/>
      <c r="K8" s="1"/>
      <c r="L8" s="1"/>
      <c r="M8" s="1"/>
      <c r="N8" s="1"/>
      <c r="O8" s="1"/>
      <c r="P8" s="1"/>
      <c r="Q8" s="1"/>
      <c r="R8" s="1"/>
      <c r="S8" s="1"/>
      <c r="T8" s="1"/>
      <c r="U8" s="1"/>
      <c r="V8" s="1"/>
      <c r="W8" s="1"/>
      <c r="X8" s="1"/>
    </row>
    <row r="9" spans="1:24" s="2" customFormat="1" ht="16.5" customHeight="1" thickBot="1">
      <c r="A9" s="144" t="s">
        <v>123</v>
      </c>
      <c r="B9" s="8" t="s">
        <v>28</v>
      </c>
      <c r="C9" s="9" t="s">
        <v>29</v>
      </c>
      <c r="D9" s="9" t="s">
        <v>30</v>
      </c>
      <c r="E9" s="10" t="s">
        <v>51</v>
      </c>
      <c r="F9" s="11" t="s">
        <v>31</v>
      </c>
      <c r="G9" s="11" t="s">
        <v>32</v>
      </c>
      <c r="H9" s="11" t="s">
        <v>33</v>
      </c>
      <c r="I9" s="149"/>
      <c r="J9" s="12"/>
      <c r="K9" s="12"/>
      <c r="L9" s="1"/>
      <c r="M9" s="1"/>
      <c r="N9" s="1"/>
      <c r="O9" s="1"/>
      <c r="P9" s="1"/>
      <c r="Q9" s="1"/>
      <c r="R9" s="1"/>
      <c r="S9" s="1"/>
      <c r="T9" s="1"/>
      <c r="U9" s="1"/>
      <c r="V9" s="1"/>
      <c r="W9" s="1"/>
      <c r="X9" s="1"/>
    </row>
    <row r="10" spans="1:24" s="2" customFormat="1" ht="17.25" customHeight="1" thickBot="1">
      <c r="A10" s="13" t="s">
        <v>5</v>
      </c>
      <c r="B10" s="167"/>
      <c r="C10" s="167"/>
      <c r="D10" s="167"/>
      <c r="E10" s="168"/>
      <c r="F10" s="156">
        <f>SUM(B10:C10:D10:E10)</f>
        <v>0</v>
      </c>
      <c r="G10" s="156" t="e">
        <f>AVERAGE(B10:C10:D10:E10)</f>
        <v>#DIV/0!</v>
      </c>
      <c r="H10" s="156" t="e">
        <f>STDEV(B10:C10:D10:E10)</f>
        <v>#DIV/0!</v>
      </c>
      <c r="I10" s="157"/>
      <c r="J10" s="1"/>
      <c r="K10" s="1"/>
      <c r="L10" s="1"/>
      <c r="M10" s="1"/>
      <c r="N10" s="1"/>
      <c r="O10" s="1"/>
      <c r="P10" s="1"/>
      <c r="Q10" s="1"/>
      <c r="R10" s="1"/>
      <c r="S10" s="1"/>
      <c r="T10" s="1"/>
      <c r="U10" s="1"/>
      <c r="V10" s="1"/>
      <c r="W10" s="1"/>
      <c r="X10" s="1"/>
    </row>
    <row r="11" spans="1:24" s="2" customFormat="1" ht="17.25" customHeight="1" thickBot="1">
      <c r="A11" s="13" t="s">
        <v>59</v>
      </c>
      <c r="B11" s="167"/>
      <c r="C11" s="167"/>
      <c r="D11" s="167"/>
      <c r="E11" s="168"/>
      <c r="F11" s="156">
        <f>SUM(B11:C11:D11:E11)</f>
        <v>0</v>
      </c>
      <c r="G11" s="156" t="e">
        <f>AVERAGE(B11:C11:D11:E11)</f>
        <v>#DIV/0!</v>
      </c>
      <c r="H11" s="156" t="e">
        <f>STDEV(B11:C11:D11:E11)</f>
        <v>#DIV/0!</v>
      </c>
      <c r="I11" s="157"/>
      <c r="J11" s="1"/>
      <c r="K11" s="1"/>
      <c r="L11" s="1"/>
      <c r="M11" s="1"/>
      <c r="N11" s="1"/>
      <c r="O11" s="1"/>
      <c r="P11" s="1"/>
      <c r="Q11" s="1"/>
      <c r="R11" s="1"/>
      <c r="S11" s="1"/>
      <c r="T11" s="1"/>
      <c r="U11" s="1"/>
      <c r="V11" s="1"/>
      <c r="W11" s="1"/>
      <c r="X11" s="1"/>
    </row>
    <row r="12" spans="1:24" s="2" customFormat="1" ht="17.25" customHeight="1" thickBot="1">
      <c r="A12" s="13" t="s">
        <v>53</v>
      </c>
      <c r="B12" s="167"/>
      <c r="C12" s="167"/>
      <c r="D12" s="167"/>
      <c r="E12" s="168"/>
      <c r="F12" s="156">
        <f>SUM(B12:C12:D12:E12)</f>
        <v>0</v>
      </c>
      <c r="G12" s="156" t="e">
        <f>AVERAGE(B12:C12:D12:E12)</f>
        <v>#DIV/0!</v>
      </c>
      <c r="H12" s="156" t="e">
        <f>STDEV(B12:C12:D12:E12)</f>
        <v>#DIV/0!</v>
      </c>
      <c r="I12" s="157"/>
      <c r="J12" s="1"/>
      <c r="K12" s="1"/>
      <c r="L12" s="1"/>
      <c r="M12" s="1"/>
      <c r="N12" s="1"/>
      <c r="O12" s="1"/>
      <c r="P12" s="1"/>
      <c r="Q12" s="1"/>
      <c r="R12" s="1"/>
      <c r="S12" s="1"/>
      <c r="T12" s="1"/>
      <c r="U12" s="1"/>
      <c r="V12" s="1"/>
      <c r="W12" s="1"/>
      <c r="X12" s="1"/>
    </row>
    <row r="13" spans="1:24" s="2" customFormat="1" ht="17.25" customHeight="1" thickBot="1">
      <c r="A13" s="13" t="s">
        <v>4</v>
      </c>
      <c r="B13" s="167"/>
      <c r="C13" s="167"/>
      <c r="D13" s="167"/>
      <c r="E13" s="168"/>
      <c r="F13" s="156">
        <f>SUM(B13:C13:D13:E13)</f>
        <v>0</v>
      </c>
      <c r="G13" s="156" t="e">
        <f>AVERAGE(B13:C13:D13:E13)</f>
        <v>#DIV/0!</v>
      </c>
      <c r="H13" s="156" t="e">
        <f>STDEV(B13:C13:D13:E13)</f>
        <v>#DIV/0!</v>
      </c>
      <c r="I13" s="157"/>
      <c r="J13" s="1"/>
      <c r="K13" s="1"/>
      <c r="L13" s="1"/>
      <c r="M13" s="1"/>
      <c r="N13" s="1"/>
      <c r="O13" s="1"/>
      <c r="P13" s="1"/>
      <c r="Q13" s="1"/>
      <c r="R13" s="1"/>
      <c r="S13" s="1"/>
      <c r="T13" s="1"/>
      <c r="U13" s="1"/>
      <c r="V13" s="1"/>
      <c r="W13" s="1"/>
      <c r="X13" s="1"/>
    </row>
    <row r="14" spans="1:24" s="2" customFormat="1" ht="17.25" customHeight="1" thickBot="1">
      <c r="A14" s="13" t="s">
        <v>34</v>
      </c>
      <c r="B14" s="168"/>
      <c r="C14" s="167"/>
      <c r="D14" s="168"/>
      <c r="E14" s="168"/>
      <c r="F14" s="156">
        <f>SUM(B14:C14:D14:E14)</f>
        <v>0</v>
      </c>
      <c r="G14" s="156" t="e">
        <f>AVERAGE(B14:C14:D14:E14)</f>
        <v>#DIV/0!</v>
      </c>
      <c r="H14" s="156" t="e">
        <f>STDEV(B14:C14:D14:E14)</f>
        <v>#DIV/0!</v>
      </c>
      <c r="I14" s="157"/>
      <c r="J14" s="1"/>
      <c r="K14" s="1"/>
      <c r="L14" s="1"/>
      <c r="M14" s="1"/>
      <c r="N14" s="1"/>
      <c r="O14" s="1"/>
      <c r="P14" s="1"/>
      <c r="Q14" s="1"/>
      <c r="R14" s="1"/>
      <c r="S14" s="1"/>
      <c r="T14" s="1"/>
      <c r="U14" s="1"/>
      <c r="V14" s="1"/>
      <c r="W14" s="1"/>
      <c r="X14" s="1"/>
    </row>
    <row r="15" spans="1:24" s="2" customFormat="1" ht="9" customHeight="1">
      <c r="A15" s="178"/>
      <c r="B15" s="179"/>
      <c r="C15" s="180"/>
      <c r="D15" s="179"/>
      <c r="E15" s="179"/>
      <c r="F15" s="179"/>
      <c r="G15" s="179"/>
      <c r="H15" s="179"/>
      <c r="I15" s="148"/>
      <c r="J15" s="1"/>
      <c r="K15" s="1"/>
      <c r="L15" s="1"/>
      <c r="M15" s="1"/>
      <c r="N15" s="1"/>
      <c r="O15" s="1"/>
      <c r="P15" s="1"/>
      <c r="Q15" s="1"/>
      <c r="R15" s="1"/>
      <c r="S15" s="1"/>
      <c r="T15" s="1"/>
      <c r="U15" s="1"/>
      <c r="V15" s="1"/>
      <c r="W15" s="1"/>
      <c r="X15" s="1"/>
    </row>
    <row r="16" spans="1:49" s="44" customFormat="1" ht="17.25" customHeight="1" thickBot="1">
      <c r="A16" s="139" t="s">
        <v>10</v>
      </c>
      <c r="B16" s="42"/>
      <c r="C16" s="42"/>
      <c r="D16" s="42"/>
      <c r="E16" s="42"/>
      <c r="F16" s="11" t="s">
        <v>31</v>
      </c>
      <c r="G16" s="11" t="s">
        <v>32</v>
      </c>
      <c r="H16" s="11" t="s">
        <v>33</v>
      </c>
      <c r="I16" s="150"/>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row>
    <row r="17" spans="1:49" s="44" customFormat="1" ht="17.25" customHeight="1" thickBot="1">
      <c r="A17" s="141" t="s">
        <v>112</v>
      </c>
      <c r="B17" s="167"/>
      <c r="C17" s="167"/>
      <c r="D17" s="167"/>
      <c r="E17" s="168"/>
      <c r="F17" s="42">
        <f>SUM(B17:C17:D17:E17)</f>
        <v>0</v>
      </c>
      <c r="G17" s="42" t="e">
        <f>AVERAGE(B17:C17:D17:E17)</f>
        <v>#DIV/0!</v>
      </c>
      <c r="H17" s="42" t="e">
        <f>STDEV(B17:C17:D17:E17)</f>
        <v>#DIV/0!</v>
      </c>
      <c r="I17" s="150"/>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row>
    <row r="18" spans="1:49" s="44" customFormat="1" ht="17.25" customHeight="1" thickBot="1">
      <c r="A18" s="141" t="s">
        <v>113</v>
      </c>
      <c r="B18" s="167"/>
      <c r="C18" s="167"/>
      <c r="D18" s="167"/>
      <c r="E18" s="167"/>
      <c r="F18" s="7">
        <f>SUM(B18:C18:D18:E18)</f>
        <v>0</v>
      </c>
      <c r="G18" s="42" t="e">
        <f>AVERAGE(B18:C18:D18:E18)</f>
        <v>#DIV/0!</v>
      </c>
      <c r="H18" s="42" t="e">
        <f>STDEV(B18:C18:D18:E18)</f>
        <v>#DIV/0!</v>
      </c>
      <c r="I18" s="150"/>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row>
    <row r="19" spans="1:49" s="44" customFormat="1" ht="17.25" customHeight="1" thickBot="1">
      <c r="A19" s="141" t="s">
        <v>114</v>
      </c>
      <c r="B19" s="167"/>
      <c r="C19" s="167"/>
      <c r="D19" s="167"/>
      <c r="E19" s="167"/>
      <c r="F19" s="7">
        <f>SUM(B19:C19:D19:E19)</f>
        <v>0</v>
      </c>
      <c r="G19" s="42" t="e">
        <f>AVERAGE(B19:C19:D19:E19)</f>
        <v>#DIV/0!</v>
      </c>
      <c r="H19" s="42" t="e">
        <f>STDEV(B19:C19:D19:E19)</f>
        <v>#DIV/0!</v>
      </c>
      <c r="I19" s="150"/>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row>
    <row r="20" spans="1:49" s="44" customFormat="1" ht="17.25" customHeight="1" thickBot="1">
      <c r="A20" s="141" t="s">
        <v>115</v>
      </c>
      <c r="B20" s="168"/>
      <c r="C20" s="168"/>
      <c r="D20" s="168"/>
      <c r="E20" s="168"/>
      <c r="F20" s="42">
        <f>SUM(B20:C20:D20:E20)</f>
        <v>0</v>
      </c>
      <c r="G20" s="42" t="e">
        <f>AVERAGE(B20:C20:D20:E20)</f>
        <v>#DIV/0!</v>
      </c>
      <c r="H20" s="42" t="e">
        <f>STDEV(B20:C20:D20:E20)</f>
        <v>#DIV/0!</v>
      </c>
      <c r="I20" s="150"/>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row>
    <row r="21" spans="1:71" s="44" customFormat="1" ht="17.25" customHeight="1">
      <c r="A21" s="141" t="s">
        <v>116</v>
      </c>
      <c r="B21" s="11">
        <f>SUM(B17:B20)</f>
        <v>0</v>
      </c>
      <c r="C21" s="11">
        <f>SUM(C17:C20)</f>
        <v>0</v>
      </c>
      <c r="D21" s="11">
        <f>SUM(D17:D20)</f>
        <v>0</v>
      </c>
      <c r="E21" s="46">
        <f>SUM(E17:E20)</f>
        <v>0</v>
      </c>
      <c r="F21" s="42">
        <f>SUM(F17:F20)</f>
        <v>0</v>
      </c>
      <c r="G21" s="42">
        <f>AVERAGE(B21:C21:D21:E21)</f>
        <v>0</v>
      </c>
      <c r="H21" s="42">
        <f>STDEV(B21:C21:D21:E21)</f>
        <v>0</v>
      </c>
      <c r="I21" s="151"/>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c r="AY21"/>
      <c r="AZ21"/>
      <c r="BA21"/>
      <c r="BB21"/>
      <c r="BC21"/>
      <c r="BD21"/>
      <c r="BE21"/>
      <c r="BF21"/>
      <c r="BG21"/>
      <c r="BH21"/>
      <c r="BI21"/>
      <c r="BJ21"/>
      <c r="BK21"/>
      <c r="BL21"/>
      <c r="BM21"/>
      <c r="BN21"/>
      <c r="BO21"/>
      <c r="BP21"/>
      <c r="BQ21"/>
      <c r="BR21"/>
      <c r="BS21"/>
    </row>
    <row r="22" spans="1:71" s="44" customFormat="1" ht="9" customHeight="1">
      <c r="A22" s="7"/>
      <c r="B22" s="42"/>
      <c r="C22" s="42"/>
      <c r="D22" s="42"/>
      <c r="E22" s="42"/>
      <c r="F22" s="42"/>
      <c r="G22" s="42"/>
      <c r="H22" s="42"/>
      <c r="I22" s="181"/>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c r="AY22"/>
      <c r="AZ22"/>
      <c r="BA22"/>
      <c r="BB22"/>
      <c r="BC22"/>
      <c r="BD22"/>
      <c r="BE22"/>
      <c r="BF22"/>
      <c r="BG22"/>
      <c r="BH22"/>
      <c r="BI22"/>
      <c r="BJ22"/>
      <c r="BK22"/>
      <c r="BL22"/>
      <c r="BM22"/>
      <c r="BN22"/>
      <c r="BO22"/>
      <c r="BP22"/>
      <c r="BQ22"/>
      <c r="BR22"/>
      <c r="BS22"/>
    </row>
    <row r="23" spans="1:71" s="44" customFormat="1" ht="17.25" customHeight="1" thickBot="1">
      <c r="A23" s="139" t="s">
        <v>111</v>
      </c>
      <c r="B23" s="42"/>
      <c r="C23" s="42"/>
      <c r="D23" s="42"/>
      <c r="E23" s="42"/>
      <c r="F23" s="11" t="s">
        <v>31</v>
      </c>
      <c r="G23" s="11" t="s">
        <v>32</v>
      </c>
      <c r="H23" s="11" t="s">
        <v>33</v>
      </c>
      <c r="I23" s="151"/>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c r="AY23"/>
      <c r="AZ23"/>
      <c r="BA23"/>
      <c r="BB23"/>
      <c r="BC23"/>
      <c r="BD23"/>
      <c r="BE23"/>
      <c r="BF23"/>
      <c r="BG23"/>
      <c r="BH23"/>
      <c r="BI23"/>
      <c r="BJ23"/>
      <c r="BK23"/>
      <c r="BL23"/>
      <c r="BM23"/>
      <c r="BN23"/>
      <c r="BO23"/>
      <c r="BP23"/>
      <c r="BQ23"/>
      <c r="BR23"/>
      <c r="BS23"/>
    </row>
    <row r="24" spans="1:71" s="44" customFormat="1" ht="17.25" customHeight="1" thickBot="1">
      <c r="A24" s="141" t="s">
        <v>117</v>
      </c>
      <c r="B24" s="167"/>
      <c r="C24" s="167"/>
      <c r="D24" s="167"/>
      <c r="E24" s="167"/>
      <c r="F24" s="7">
        <f>SUM(B24:C24:D24:E24)</f>
        <v>0</v>
      </c>
      <c r="G24" s="42" t="e">
        <f>AVERAGE(B24:C24:D24:E24)</f>
        <v>#DIV/0!</v>
      </c>
      <c r="H24" s="42" t="e">
        <f>STDEV(B24:C24:D24:E24)</f>
        <v>#DIV/0!</v>
      </c>
      <c r="I24" s="151"/>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c r="AY24"/>
      <c r="AZ24"/>
      <c r="BA24"/>
      <c r="BB24"/>
      <c r="BC24"/>
      <c r="BD24"/>
      <c r="BE24"/>
      <c r="BF24"/>
      <c r="BG24"/>
      <c r="BH24"/>
      <c r="BI24"/>
      <c r="BJ24"/>
      <c r="BK24"/>
      <c r="BL24"/>
      <c r="BM24"/>
      <c r="BN24"/>
      <c r="BO24"/>
      <c r="BP24"/>
      <c r="BQ24"/>
      <c r="BR24"/>
      <c r="BS24"/>
    </row>
    <row r="25" spans="1:71" s="44" customFormat="1" ht="17.25" customHeight="1" thickBot="1">
      <c r="A25" s="141" t="s">
        <v>118</v>
      </c>
      <c r="B25" s="167"/>
      <c r="C25" s="167"/>
      <c r="D25" s="167"/>
      <c r="E25" s="167"/>
      <c r="F25" s="7">
        <f>SUM(B25:C25:D25:E25)</f>
        <v>0</v>
      </c>
      <c r="G25" s="42" t="e">
        <f>AVERAGE(B25:C25:D25:E25)</f>
        <v>#DIV/0!</v>
      </c>
      <c r="H25" s="42" t="e">
        <f>STDEV(B25:C25:D25:E25)</f>
        <v>#DIV/0!</v>
      </c>
      <c r="I25" s="151"/>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c r="AY25"/>
      <c r="AZ25"/>
      <c r="BA25"/>
      <c r="BB25"/>
      <c r="BC25"/>
      <c r="BD25"/>
      <c r="BE25"/>
      <c r="BF25"/>
      <c r="BG25"/>
      <c r="BH25"/>
      <c r="BI25"/>
      <c r="BJ25"/>
      <c r="BK25"/>
      <c r="BL25"/>
      <c r="BM25"/>
      <c r="BN25"/>
      <c r="BO25"/>
      <c r="BP25"/>
      <c r="BQ25"/>
      <c r="BR25"/>
      <c r="BS25"/>
    </row>
    <row r="26" spans="1:71" s="44" customFormat="1" ht="17.25" customHeight="1" thickBot="1">
      <c r="A26" s="141" t="s">
        <v>119</v>
      </c>
      <c r="B26" s="167"/>
      <c r="C26" s="167"/>
      <c r="D26" s="167"/>
      <c r="E26" s="168"/>
      <c r="F26" s="42">
        <f>SUM(B26:C26:D26:E26)</f>
        <v>0</v>
      </c>
      <c r="G26" s="42" t="e">
        <f>AVERAGE(B26:C26:D26:E26)</f>
        <v>#DIV/0!</v>
      </c>
      <c r="H26" s="42" t="e">
        <f>STDEV(B26:C26:D26:E26)</f>
        <v>#DIV/0!</v>
      </c>
      <c r="I26" s="151"/>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c r="AY26"/>
      <c r="AZ26"/>
      <c r="BA26"/>
      <c r="BB26"/>
      <c r="BC26"/>
      <c r="BD26"/>
      <c r="BE26"/>
      <c r="BF26"/>
      <c r="BG26"/>
      <c r="BH26"/>
      <c r="BI26"/>
      <c r="BJ26"/>
      <c r="BK26"/>
      <c r="BL26"/>
      <c r="BM26"/>
      <c r="BN26"/>
      <c r="BO26"/>
      <c r="BP26"/>
      <c r="BQ26"/>
      <c r="BR26"/>
      <c r="BS26"/>
    </row>
    <row r="27" spans="1:71" s="44" customFormat="1" ht="17.25" customHeight="1" thickBot="1">
      <c r="A27" s="141" t="s">
        <v>120</v>
      </c>
      <c r="B27" s="168"/>
      <c r="C27" s="168"/>
      <c r="D27" s="168"/>
      <c r="E27" s="168"/>
      <c r="F27" s="7">
        <f>SUM(B27:C27:D27:E27)</f>
        <v>0</v>
      </c>
      <c r="G27" s="42" t="e">
        <f>AVERAGE(B27:C27:D27:E27)</f>
        <v>#DIV/0!</v>
      </c>
      <c r="H27" s="42" t="e">
        <f>STDEV(B27:C27:D27:E27)</f>
        <v>#DIV/0!</v>
      </c>
      <c r="I27" s="151"/>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c r="AY27"/>
      <c r="AZ27"/>
      <c r="BA27"/>
      <c r="BB27"/>
      <c r="BC27"/>
      <c r="BD27"/>
      <c r="BE27"/>
      <c r="BF27"/>
      <c r="BG27"/>
      <c r="BH27"/>
      <c r="BI27"/>
      <c r="BJ27"/>
      <c r="BK27"/>
      <c r="BL27"/>
      <c r="BM27"/>
      <c r="BN27"/>
      <c r="BO27"/>
      <c r="BP27"/>
      <c r="BQ27"/>
      <c r="BR27"/>
      <c r="BS27"/>
    </row>
    <row r="28" spans="1:24" s="2" customFormat="1" ht="17.25" customHeight="1">
      <c r="A28" s="141" t="s">
        <v>121</v>
      </c>
      <c r="B28" s="11">
        <f>SUM(B24:B27)</f>
        <v>0</v>
      </c>
      <c r="C28" s="11">
        <f>SUM(C24:C27)</f>
        <v>0</v>
      </c>
      <c r="D28" s="11">
        <f>SUM(D24:D27)</f>
        <v>0</v>
      </c>
      <c r="E28" s="11">
        <f>SUM(E24:E27)</f>
        <v>0</v>
      </c>
      <c r="F28" s="42">
        <f>SUM(F24:F27)</f>
        <v>0</v>
      </c>
      <c r="G28" s="42">
        <f>AVERAGE(B28:C28:D28:E28)</f>
        <v>0</v>
      </c>
      <c r="H28" s="42">
        <f>STDEV(B28:C28:D28:E28)</f>
        <v>0</v>
      </c>
      <c r="I28" s="148"/>
      <c r="J28" s="1"/>
      <c r="K28" s="1"/>
      <c r="L28" s="1"/>
      <c r="M28" s="1"/>
      <c r="N28" s="1"/>
      <c r="O28" s="1"/>
      <c r="P28" s="1"/>
      <c r="Q28" s="1"/>
      <c r="R28" s="1"/>
      <c r="S28" s="1"/>
      <c r="T28" s="1"/>
      <c r="U28" s="1"/>
      <c r="V28" s="1"/>
      <c r="W28" s="1"/>
      <c r="X28" s="1"/>
    </row>
    <row r="29" spans="1:24" s="2" customFormat="1" ht="10.5" customHeight="1">
      <c r="A29" s="7"/>
      <c r="B29" s="42"/>
      <c r="C29" s="42"/>
      <c r="D29" s="42"/>
      <c r="E29" s="42"/>
      <c r="F29" s="42"/>
      <c r="G29" s="42"/>
      <c r="H29" s="42"/>
      <c r="I29" s="148"/>
      <c r="J29" s="1"/>
      <c r="K29" s="1"/>
      <c r="L29" s="1"/>
      <c r="M29" s="1"/>
      <c r="N29" s="1"/>
      <c r="O29" s="1"/>
      <c r="P29" s="1"/>
      <c r="Q29" s="1"/>
      <c r="R29" s="1"/>
      <c r="S29" s="1"/>
      <c r="T29" s="1"/>
      <c r="U29" s="1"/>
      <c r="V29" s="1"/>
      <c r="W29" s="1"/>
      <c r="X29" s="1"/>
    </row>
    <row r="30" spans="1:24" s="2" customFormat="1" ht="16.5" customHeight="1">
      <c r="A30" s="165" t="s">
        <v>93</v>
      </c>
      <c r="B30" s="243"/>
      <c r="C30" s="243"/>
      <c r="D30" s="243"/>
      <c r="E30" s="243"/>
      <c r="F30" s="243"/>
      <c r="G30" s="243"/>
      <c r="H30" s="243"/>
      <c r="I30" s="148"/>
      <c r="J30" s="1"/>
      <c r="K30" s="1"/>
      <c r="L30" s="1"/>
      <c r="M30" s="1"/>
      <c r="N30" s="1"/>
      <c r="O30" s="1"/>
      <c r="P30" s="1"/>
      <c r="Q30" s="1"/>
      <c r="R30" s="1"/>
      <c r="S30" s="1"/>
      <c r="T30" s="1"/>
      <c r="U30" s="1"/>
      <c r="V30" s="1"/>
      <c r="W30" s="1"/>
      <c r="X30" s="1"/>
    </row>
    <row r="31" spans="1:24" s="2" customFormat="1" ht="10.5" customHeight="1" thickBot="1">
      <c r="A31" s="41"/>
      <c r="B31" s="5"/>
      <c r="C31" s="5"/>
      <c r="D31" s="5"/>
      <c r="E31" s="5"/>
      <c r="F31" s="5"/>
      <c r="G31" s="5"/>
      <c r="H31" s="5"/>
      <c r="I31" s="148"/>
      <c r="J31" s="1"/>
      <c r="K31" s="1"/>
      <c r="L31" s="1"/>
      <c r="M31" s="1"/>
      <c r="N31" s="1"/>
      <c r="O31" s="1"/>
      <c r="P31" s="1"/>
      <c r="Q31" s="1"/>
      <c r="R31" s="1"/>
      <c r="S31" s="1"/>
      <c r="T31" s="1"/>
      <c r="U31" s="1"/>
      <c r="V31" s="1"/>
      <c r="W31" s="1"/>
      <c r="X31" s="1"/>
    </row>
    <row r="32" spans="1:24" s="2" customFormat="1" ht="16.5" customHeight="1" thickBot="1">
      <c r="A32" s="144" t="s">
        <v>124</v>
      </c>
      <c r="B32" s="8" t="s">
        <v>28</v>
      </c>
      <c r="C32" s="9" t="s">
        <v>29</v>
      </c>
      <c r="D32" s="9" t="s">
        <v>30</v>
      </c>
      <c r="E32" s="10" t="s">
        <v>51</v>
      </c>
      <c r="F32" s="11" t="s">
        <v>31</v>
      </c>
      <c r="G32" s="11" t="s">
        <v>32</v>
      </c>
      <c r="H32" s="11" t="s">
        <v>33</v>
      </c>
      <c r="I32" s="148"/>
      <c r="J32" s="1"/>
      <c r="K32" s="1"/>
      <c r="L32" s="1"/>
      <c r="M32" s="1"/>
      <c r="N32" s="1"/>
      <c r="O32" s="1"/>
      <c r="P32" s="1"/>
      <c r="Q32" s="1"/>
      <c r="R32" s="1"/>
      <c r="S32" s="1"/>
      <c r="T32" s="1"/>
      <c r="U32" s="1"/>
      <c r="V32" s="1"/>
      <c r="W32" s="1"/>
      <c r="X32" s="1"/>
    </row>
    <row r="33" spans="1:24" s="2" customFormat="1" ht="17.25" customHeight="1" thickBot="1">
      <c r="A33" s="13" t="s">
        <v>56</v>
      </c>
      <c r="B33" s="167"/>
      <c r="C33" s="167"/>
      <c r="D33" s="167"/>
      <c r="E33" s="167"/>
      <c r="F33" s="139">
        <f>SUM(B33:C33:D33:E33)</f>
        <v>0</v>
      </c>
      <c r="G33" s="156" t="e">
        <f>AVERAGE(B33:C33:D33:E33)</f>
        <v>#DIV/0!</v>
      </c>
      <c r="H33" s="156" t="e">
        <f>STDEV(B33:C33:D33:E33)</f>
        <v>#DIV/0!</v>
      </c>
      <c r="I33" s="148"/>
      <c r="J33" s="1"/>
      <c r="K33" s="1"/>
      <c r="L33" s="1"/>
      <c r="M33" s="1"/>
      <c r="N33" s="1"/>
      <c r="O33" s="1"/>
      <c r="P33" s="1"/>
      <c r="Q33" s="1"/>
      <c r="R33" s="1"/>
      <c r="S33" s="1"/>
      <c r="T33" s="1"/>
      <c r="U33" s="1"/>
      <c r="V33" s="1"/>
      <c r="W33" s="1"/>
      <c r="X33" s="1"/>
    </row>
    <row r="34" spans="1:24" s="2" customFormat="1" ht="17.25" customHeight="1" thickBot="1">
      <c r="A34" s="166" t="s">
        <v>54</v>
      </c>
      <c r="B34" s="167"/>
      <c r="C34" s="167"/>
      <c r="D34" s="167"/>
      <c r="E34" s="168"/>
      <c r="F34" s="156">
        <f>SUM(B34:C34:D34:E34)</f>
        <v>0</v>
      </c>
      <c r="G34" s="156" t="e">
        <f>AVERAGE(B34:C34:D34:E34)</f>
        <v>#DIV/0!</v>
      </c>
      <c r="H34" s="156" t="e">
        <f>STDEV(B34:C34:D34:E34)</f>
        <v>#DIV/0!</v>
      </c>
      <c r="I34" s="148"/>
      <c r="J34" s="1"/>
      <c r="K34" s="1"/>
      <c r="L34" s="1"/>
      <c r="M34" s="1"/>
      <c r="N34" s="1"/>
      <c r="O34" s="1"/>
      <c r="P34" s="1"/>
      <c r="Q34" s="1"/>
      <c r="R34" s="1"/>
      <c r="S34" s="1"/>
      <c r="T34" s="1"/>
      <c r="U34" s="1"/>
      <c r="V34" s="1"/>
      <c r="W34" s="1"/>
      <c r="X34" s="1"/>
    </row>
    <row r="35" spans="1:24" s="2" customFormat="1" ht="17.25" customHeight="1" thickBot="1">
      <c r="A35" s="13" t="s">
        <v>55</v>
      </c>
      <c r="B35" s="167"/>
      <c r="C35" s="167"/>
      <c r="D35" s="167"/>
      <c r="E35" s="168"/>
      <c r="F35" s="156">
        <f>SUM(B35:C35:D35:E35)</f>
        <v>0</v>
      </c>
      <c r="G35" s="156" t="e">
        <f>AVERAGE(B35:C35:D35:E35)</f>
        <v>#DIV/0!</v>
      </c>
      <c r="H35" s="156" t="e">
        <f>STDEV(B35:C35:D35:E35)</f>
        <v>#DIV/0!</v>
      </c>
      <c r="I35" s="148"/>
      <c r="J35" s="1"/>
      <c r="K35" s="1"/>
      <c r="L35" s="1"/>
      <c r="M35" s="1"/>
      <c r="N35" s="1"/>
      <c r="O35" s="1"/>
      <c r="P35" s="1"/>
      <c r="Q35" s="1"/>
      <c r="R35" s="1"/>
      <c r="S35" s="1"/>
      <c r="T35" s="1"/>
      <c r="U35" s="1"/>
      <c r="V35" s="1"/>
      <c r="W35" s="1"/>
      <c r="X35" s="1"/>
    </row>
    <row r="36" spans="1:24" s="2" customFormat="1" ht="17.25" customHeight="1" thickBot="1">
      <c r="A36" s="139" t="s">
        <v>18</v>
      </c>
      <c r="B36" s="167"/>
      <c r="C36" s="167"/>
      <c r="D36" s="167"/>
      <c r="E36" s="168"/>
      <c r="F36" s="156">
        <f>SUM(B36:C36:D36:E36)</f>
        <v>0</v>
      </c>
      <c r="G36" s="156" t="e">
        <f>AVERAGE(B36:C36:D36:E36)</f>
        <v>#DIV/0!</v>
      </c>
      <c r="H36" s="156" t="e">
        <f>STDEV(B36:C36:D36:E36)</f>
        <v>#DIV/0!</v>
      </c>
      <c r="I36" s="148"/>
      <c r="J36" s="1"/>
      <c r="K36" s="1"/>
      <c r="L36" s="1"/>
      <c r="M36" s="1"/>
      <c r="N36" s="1"/>
      <c r="O36" s="1"/>
      <c r="P36" s="1"/>
      <c r="Q36" s="1"/>
      <c r="R36" s="1"/>
      <c r="S36" s="1"/>
      <c r="T36" s="1"/>
      <c r="U36" s="1"/>
      <c r="V36" s="1"/>
      <c r="W36" s="1"/>
      <c r="X36" s="1"/>
    </row>
    <row r="37" spans="1:24" s="2" customFormat="1" ht="17.25" customHeight="1" thickBot="1">
      <c r="A37" s="13" t="s">
        <v>7</v>
      </c>
      <c r="B37" s="167"/>
      <c r="C37" s="167"/>
      <c r="D37" s="167"/>
      <c r="E37" s="167"/>
      <c r="F37" s="139">
        <f>SUM(B37:C37:D37:E37)</f>
        <v>0</v>
      </c>
      <c r="G37" s="156" t="e">
        <f>AVERAGE(B37:C37:D37:E37)</f>
        <v>#DIV/0!</v>
      </c>
      <c r="H37" s="156" t="e">
        <f>STDEV(B37:C37:D37:E37)</f>
        <v>#DIV/0!</v>
      </c>
      <c r="I37" s="148"/>
      <c r="J37" s="1"/>
      <c r="K37" s="1"/>
      <c r="L37" s="1"/>
      <c r="M37" s="1"/>
      <c r="N37" s="1"/>
      <c r="O37" s="1"/>
      <c r="P37" s="1"/>
      <c r="Q37" s="1"/>
      <c r="R37" s="1"/>
      <c r="S37" s="1"/>
      <c r="T37" s="1"/>
      <c r="U37" s="1"/>
      <c r="V37" s="1"/>
      <c r="W37" s="1"/>
      <c r="X37" s="1"/>
    </row>
    <row r="38" spans="1:24" s="2" customFormat="1" ht="17.25" customHeight="1" thickBot="1">
      <c r="A38" s="13" t="s">
        <v>57</v>
      </c>
      <c r="B38" s="167"/>
      <c r="C38" s="167"/>
      <c r="D38" s="167"/>
      <c r="E38" s="167"/>
      <c r="F38" s="139">
        <f>SUM(B38:C38:D38:E38)</f>
        <v>0</v>
      </c>
      <c r="G38" s="156" t="e">
        <f>AVERAGE(B38:C38:D38:E38)</f>
        <v>#DIV/0!</v>
      </c>
      <c r="H38" s="156" t="e">
        <f>STDEV(B38:C38:D38:E38)</f>
        <v>#DIV/0!</v>
      </c>
      <c r="I38" s="148"/>
      <c r="J38" s="1"/>
      <c r="K38" s="1"/>
      <c r="L38" s="1"/>
      <c r="M38" s="1"/>
      <c r="N38" s="1"/>
      <c r="O38" s="1"/>
      <c r="P38" s="1"/>
      <c r="Q38" s="1"/>
      <c r="R38" s="1"/>
      <c r="S38" s="1"/>
      <c r="T38" s="1"/>
      <c r="U38" s="1"/>
      <c r="V38" s="1"/>
      <c r="W38" s="1"/>
      <c r="X38" s="1"/>
    </row>
    <row r="39" spans="1:24" s="2" customFormat="1" ht="17.25" customHeight="1" thickBot="1">
      <c r="A39" s="13" t="s">
        <v>58</v>
      </c>
      <c r="B39" s="167"/>
      <c r="C39" s="167"/>
      <c r="D39" s="167"/>
      <c r="E39" s="168"/>
      <c r="F39" s="156">
        <f>SUM(B39:C39:D39:E39)</f>
        <v>0</v>
      </c>
      <c r="G39" s="156" t="e">
        <f>AVERAGE(B39:C39:D39:E39)</f>
        <v>#DIV/0!</v>
      </c>
      <c r="H39" s="156" t="e">
        <f>STDEV(B39:C39:D39:E39)</f>
        <v>#DIV/0!</v>
      </c>
      <c r="I39" s="148"/>
      <c r="J39" s="1"/>
      <c r="K39" s="1"/>
      <c r="L39" s="1"/>
      <c r="M39" s="1"/>
      <c r="N39" s="1"/>
      <c r="O39" s="1"/>
      <c r="P39" s="1"/>
      <c r="Q39" s="1"/>
      <c r="R39" s="1"/>
      <c r="S39" s="1"/>
      <c r="T39" s="1"/>
      <c r="U39" s="1"/>
      <c r="V39" s="1"/>
      <c r="W39" s="1"/>
      <c r="X39" s="1"/>
    </row>
    <row r="40" spans="1:24" s="2" customFormat="1" ht="17.25" customHeight="1" thickBot="1">
      <c r="A40" s="13" t="s">
        <v>35</v>
      </c>
      <c r="B40" s="168"/>
      <c r="C40" s="168"/>
      <c r="D40" s="168"/>
      <c r="E40" s="168"/>
      <c r="F40" s="156">
        <f>SUM(B40:C40:D40:E40)</f>
        <v>0</v>
      </c>
      <c r="G40" s="156" t="e">
        <f>AVERAGE(B40:C40:D40:E40)</f>
        <v>#DIV/0!</v>
      </c>
      <c r="H40" s="156" t="e">
        <f>STDEV(B40:C40:D40:E40)</f>
        <v>#DIV/0!</v>
      </c>
      <c r="I40" s="148"/>
      <c r="J40" s="1"/>
      <c r="K40" s="1"/>
      <c r="L40" s="1"/>
      <c r="M40" s="1"/>
      <c r="N40" s="1"/>
      <c r="O40" s="1"/>
      <c r="P40" s="1"/>
      <c r="Q40" s="1"/>
      <c r="R40" s="1"/>
      <c r="S40" s="1"/>
      <c r="T40" s="1"/>
      <c r="U40" s="1"/>
      <c r="V40" s="1"/>
      <c r="W40" s="1"/>
      <c r="X40" s="1"/>
    </row>
    <row r="41" spans="1:71" s="2" customFormat="1" ht="10.5" customHeight="1">
      <c r="A41" s="182"/>
      <c r="B41" s="183"/>
      <c r="C41" s="183"/>
      <c r="D41" s="183"/>
      <c r="E41" s="183"/>
      <c r="F41" s="42"/>
      <c r="G41" s="42"/>
      <c r="H41" s="42"/>
      <c r="I41" s="184"/>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6"/>
      <c r="AY41" s="186"/>
      <c r="AZ41" s="186"/>
      <c r="BA41" s="186"/>
      <c r="BB41" s="186"/>
      <c r="BC41" s="186"/>
      <c r="BD41" s="186"/>
      <c r="BE41" s="186"/>
      <c r="BF41" s="186"/>
      <c r="BG41" s="186"/>
      <c r="BH41" s="186"/>
      <c r="BI41" s="186"/>
      <c r="BJ41" s="186"/>
      <c r="BK41" s="186"/>
      <c r="BL41" s="186"/>
      <c r="BM41" s="186"/>
      <c r="BN41" s="186"/>
      <c r="BO41" s="186"/>
      <c r="BP41" s="186"/>
      <c r="BQ41" s="186"/>
      <c r="BR41" s="186"/>
      <c r="BS41" s="186"/>
    </row>
    <row r="42" spans="1:71" s="2" customFormat="1" ht="16.5" customHeight="1">
      <c r="A42" s="244" t="s">
        <v>122</v>
      </c>
      <c r="B42" s="245"/>
      <c r="C42" s="245"/>
      <c r="D42" s="245"/>
      <c r="E42" s="245"/>
      <c r="F42" s="245"/>
      <c r="G42" s="245"/>
      <c r="H42" s="245"/>
      <c r="I42" s="152"/>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49"/>
      <c r="AY42" s="49"/>
      <c r="AZ42" s="49"/>
      <c r="BA42" s="49"/>
      <c r="BB42" s="49"/>
      <c r="BC42" s="49"/>
      <c r="BD42" s="49"/>
      <c r="BE42" s="49"/>
      <c r="BF42" s="49"/>
      <c r="BG42" s="49"/>
      <c r="BH42" s="49"/>
      <c r="BI42" s="49"/>
      <c r="BJ42" s="49"/>
      <c r="BK42" s="49"/>
      <c r="BL42" s="49"/>
      <c r="BM42" s="49"/>
      <c r="BN42" s="49"/>
      <c r="BO42" s="49"/>
      <c r="BP42" s="49"/>
      <c r="BQ42" s="49"/>
      <c r="BR42" s="49"/>
      <c r="BS42" s="49"/>
    </row>
    <row r="43" spans="1:71" s="2" customFormat="1" ht="16.5" customHeight="1" thickBot="1">
      <c r="A43" s="232" t="s">
        <v>130</v>
      </c>
      <c r="B43" s="233"/>
      <c r="C43" s="233"/>
      <c r="D43" s="233"/>
      <c r="E43" s="233"/>
      <c r="F43" s="233"/>
      <c r="G43" s="233"/>
      <c r="H43" s="233"/>
      <c r="I43" s="152"/>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49"/>
      <c r="AY43" s="49"/>
      <c r="AZ43" s="49"/>
      <c r="BA43" s="49"/>
      <c r="BB43" s="49"/>
      <c r="BC43" s="49"/>
      <c r="BD43" s="49"/>
      <c r="BE43" s="49"/>
      <c r="BF43" s="49"/>
      <c r="BG43" s="49"/>
      <c r="BH43" s="49"/>
      <c r="BI43" s="49"/>
      <c r="BJ43" s="49"/>
      <c r="BK43" s="49"/>
      <c r="BL43" s="49"/>
      <c r="BM43" s="49"/>
      <c r="BN43" s="49"/>
      <c r="BO43" s="49"/>
      <c r="BP43" s="49"/>
      <c r="BQ43" s="49"/>
      <c r="BR43" s="49"/>
      <c r="BS43" s="49"/>
    </row>
    <row r="44" spans="1:49" s="44" customFormat="1" ht="16.5" customHeight="1" thickBot="1">
      <c r="A44" s="147"/>
      <c r="B44" s="45" t="s">
        <v>28</v>
      </c>
      <c r="C44" s="46" t="s">
        <v>29</v>
      </c>
      <c r="D44" s="46" t="s">
        <v>30</v>
      </c>
      <c r="E44" s="47" t="s">
        <v>51</v>
      </c>
      <c r="F44" s="42"/>
      <c r="G44" s="42"/>
      <c r="H44" s="42"/>
      <c r="I44" s="150"/>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row>
    <row r="45" spans="1:24" s="2" customFormat="1" ht="17.25" customHeight="1" thickBot="1">
      <c r="A45" s="139" t="s">
        <v>131</v>
      </c>
      <c r="B45" s="167"/>
      <c r="C45" s="167"/>
      <c r="D45" s="167"/>
      <c r="E45" s="168"/>
      <c r="F45" s="156">
        <f>SUM(B45:C45:D45:E45)</f>
        <v>0</v>
      </c>
      <c r="G45" s="156" t="e">
        <f>AVERAGE(B45:C45:D45:E45)</f>
        <v>#DIV/0!</v>
      </c>
      <c r="H45" s="156" t="e">
        <f>STDEV(B45:C45:D45:E45)</f>
        <v>#DIV/0!</v>
      </c>
      <c r="I45" s="148"/>
      <c r="J45" s="1"/>
      <c r="K45" s="1"/>
      <c r="L45" s="1"/>
      <c r="M45" s="1"/>
      <c r="N45" s="1"/>
      <c r="O45" s="1"/>
      <c r="P45" s="1"/>
      <c r="Q45" s="1"/>
      <c r="R45" s="1"/>
      <c r="S45" s="1"/>
      <c r="T45" s="1"/>
      <c r="U45" s="1"/>
      <c r="V45" s="1"/>
      <c r="W45" s="1"/>
      <c r="X45" s="1"/>
    </row>
    <row r="46" spans="1:24" s="2" customFormat="1" ht="17.25" customHeight="1" thickBot="1">
      <c r="A46" s="139" t="s">
        <v>132</v>
      </c>
      <c r="B46" s="167"/>
      <c r="C46" s="167"/>
      <c r="D46" s="167"/>
      <c r="E46" s="168"/>
      <c r="F46" s="156">
        <f>SUM(B46:C46:D46:E46)</f>
        <v>0</v>
      </c>
      <c r="G46" s="156" t="e">
        <f>AVERAGE(B46:C46:D46:E46)</f>
        <v>#DIV/0!</v>
      </c>
      <c r="H46" s="156" t="e">
        <f>STDEV(B46:C46:D46:E46)</f>
        <v>#DIV/0!</v>
      </c>
      <c r="I46" s="148"/>
      <c r="J46" s="1"/>
      <c r="K46" s="1"/>
      <c r="L46" s="1"/>
      <c r="M46" s="1"/>
      <c r="N46" s="1"/>
      <c r="O46" s="1"/>
      <c r="P46" s="1"/>
      <c r="Q46" s="1"/>
      <c r="R46" s="1"/>
      <c r="S46" s="1"/>
      <c r="T46" s="1"/>
      <c r="U46" s="1"/>
      <c r="V46" s="1"/>
      <c r="W46" s="1"/>
      <c r="X46" s="1"/>
    </row>
    <row r="47" spans="1:24" s="2" customFormat="1" ht="17.25" customHeight="1" thickBot="1">
      <c r="A47" s="139" t="s">
        <v>133</v>
      </c>
      <c r="B47" s="167"/>
      <c r="C47" s="167"/>
      <c r="D47" s="167"/>
      <c r="E47" s="167"/>
      <c r="F47" s="139">
        <f>SUM(B47:C47:D47:E47)</f>
        <v>0</v>
      </c>
      <c r="G47" s="156" t="e">
        <f>AVERAGE(B47:C47:D47:E47)</f>
        <v>#DIV/0!</v>
      </c>
      <c r="H47" s="156" t="e">
        <f>STDEV(B47:C47:D47:E47)</f>
        <v>#DIV/0!</v>
      </c>
      <c r="I47" s="148"/>
      <c r="J47" s="1"/>
      <c r="K47" s="1"/>
      <c r="L47" s="1"/>
      <c r="M47" s="1"/>
      <c r="N47" s="1"/>
      <c r="O47" s="1"/>
      <c r="P47" s="1"/>
      <c r="Q47" s="1"/>
      <c r="R47" s="1"/>
      <c r="S47" s="1"/>
      <c r="T47" s="1"/>
      <c r="U47" s="1"/>
      <c r="V47" s="1"/>
      <c r="W47" s="1"/>
      <c r="X47" s="1"/>
    </row>
    <row r="48" spans="1:24" s="2" customFormat="1" ht="17.25" customHeight="1" thickBot="1">
      <c r="A48" s="139" t="s">
        <v>134</v>
      </c>
      <c r="B48" s="167"/>
      <c r="C48" s="167"/>
      <c r="D48" s="167"/>
      <c r="E48" s="167"/>
      <c r="F48" s="139">
        <f>SUM(B48:C48:D48:E48)</f>
        <v>0</v>
      </c>
      <c r="G48" s="156" t="e">
        <f>AVERAGE(B48:C48:D48:E48)</f>
        <v>#DIV/0!</v>
      </c>
      <c r="H48" s="156" t="e">
        <f>STDEV(B48:C48:D48:E48)</f>
        <v>#DIV/0!</v>
      </c>
      <c r="I48" s="148"/>
      <c r="J48" s="1"/>
      <c r="K48" s="1"/>
      <c r="L48" s="1"/>
      <c r="M48" s="1"/>
      <c r="N48" s="1"/>
      <c r="O48" s="1"/>
      <c r="P48" s="1"/>
      <c r="Q48" s="1"/>
      <c r="R48" s="1"/>
      <c r="S48" s="1"/>
      <c r="T48" s="1"/>
      <c r="U48" s="1"/>
      <c r="V48" s="1"/>
      <c r="W48" s="1"/>
      <c r="X48" s="1"/>
    </row>
    <row r="49" spans="1:24" s="2" customFormat="1" ht="17.25" customHeight="1" thickBot="1">
      <c r="A49" s="139" t="s">
        <v>135</v>
      </c>
      <c r="B49" s="225"/>
      <c r="C49" s="225"/>
      <c r="D49" s="225"/>
      <c r="E49" s="226"/>
      <c r="F49" s="139">
        <f>SUM(B49:C49:D49:E49)</f>
        <v>0</v>
      </c>
      <c r="G49" s="156" t="e">
        <f>AVERAGE(B49:C49:D49:E49)</f>
        <v>#DIV/0!</v>
      </c>
      <c r="H49" s="156" t="e">
        <f>STDEV(B49:C49:D49:E49)</f>
        <v>#DIV/0!</v>
      </c>
      <c r="I49" s="148"/>
      <c r="J49" s="1"/>
      <c r="K49" s="1"/>
      <c r="L49" s="6"/>
      <c r="M49" s="1"/>
      <c r="N49" s="1"/>
      <c r="O49" s="1"/>
      <c r="P49" s="1"/>
      <c r="Q49" s="1"/>
      <c r="R49" s="1"/>
      <c r="S49" s="1"/>
      <c r="T49" s="1"/>
      <c r="U49" s="1"/>
      <c r="V49" s="1"/>
      <c r="W49" s="1"/>
      <c r="X49" s="1"/>
    </row>
    <row r="50" spans="1:24" s="2" customFormat="1" ht="17.25" customHeight="1" thickBot="1" thickTop="1">
      <c r="A50" s="140" t="s">
        <v>140</v>
      </c>
      <c r="B50" s="224"/>
      <c r="C50" s="224"/>
      <c r="D50" s="224"/>
      <c r="E50" s="224"/>
      <c r="F50" s="216"/>
      <c r="G50" s="156" t="e">
        <f>AVERAGE(B50:C50:D50:E50)</f>
        <v>#DIV/0!</v>
      </c>
      <c r="H50" s="156" t="e">
        <f>STDEV(B50:C50:D50:E50)</f>
        <v>#DIV/0!</v>
      </c>
      <c r="I50" s="148"/>
      <c r="J50" s="1"/>
      <c r="K50" s="1"/>
      <c r="L50" s="1"/>
      <c r="M50" s="1"/>
      <c r="N50" s="1"/>
      <c r="O50" s="1"/>
      <c r="P50" s="1"/>
      <c r="Q50" s="1"/>
      <c r="R50" s="1"/>
      <c r="S50" s="1"/>
      <c r="T50" s="1"/>
      <c r="U50" s="1"/>
      <c r="V50" s="1"/>
      <c r="W50" s="1"/>
      <c r="X50" s="1"/>
    </row>
    <row r="51" spans="1:24" s="2" customFormat="1" ht="17.25" customHeight="1" thickBot="1">
      <c r="A51" s="139" t="s">
        <v>6</v>
      </c>
      <c r="B51" s="169"/>
      <c r="C51" s="169"/>
      <c r="D51" s="170"/>
      <c r="E51" s="170"/>
      <c r="F51" s="216"/>
      <c r="G51" s="156" t="e">
        <f>AVERAGE(B51:C51:D51:E51)</f>
        <v>#DIV/0!</v>
      </c>
      <c r="H51" s="156" t="e">
        <f>STDEV(B51:C51:D51:E51)</f>
        <v>#DIV/0!</v>
      </c>
      <c r="I51" s="148"/>
      <c r="J51" s="1"/>
      <c r="K51" s="1"/>
      <c r="L51" s="1"/>
      <c r="M51" s="1"/>
      <c r="N51" s="1"/>
      <c r="O51" s="1"/>
      <c r="P51" s="1"/>
      <c r="Q51" s="1"/>
      <c r="R51" s="1"/>
      <c r="S51" s="1"/>
      <c r="T51" s="1"/>
      <c r="U51" s="1"/>
      <c r="V51" s="1"/>
      <c r="W51" s="1"/>
      <c r="X51" s="1"/>
    </row>
    <row r="52" spans="1:24" s="2" customFormat="1" ht="16.5" customHeight="1" thickBot="1">
      <c r="A52" s="229" t="s">
        <v>126</v>
      </c>
      <c r="B52" s="230"/>
      <c r="C52" s="230"/>
      <c r="D52" s="187"/>
      <c r="E52" s="187"/>
      <c r="F52" s="156"/>
      <c r="G52" s="156"/>
      <c r="H52" s="156"/>
      <c r="I52" s="148"/>
      <c r="J52" s="1"/>
      <c r="K52" s="1"/>
      <c r="L52" s="1"/>
      <c r="M52" s="1"/>
      <c r="N52" s="1"/>
      <c r="O52" s="1"/>
      <c r="P52" s="1"/>
      <c r="Q52" s="1"/>
      <c r="R52" s="1"/>
      <c r="S52" s="1"/>
      <c r="T52" s="1"/>
      <c r="U52" s="1"/>
      <c r="V52" s="1"/>
      <c r="W52" s="1"/>
      <c r="X52" s="1"/>
    </row>
    <row r="53" spans="1:24" s="2" customFormat="1" ht="17.25" customHeight="1" thickBot="1">
      <c r="A53" s="145" t="s">
        <v>97</v>
      </c>
      <c r="B53" s="170"/>
      <c r="C53" s="170"/>
      <c r="D53" s="170"/>
      <c r="E53" s="170"/>
      <c r="F53" s="216"/>
      <c r="G53" s="156" t="e">
        <f>AVERAGE(B53:C53:D53:E53)</f>
        <v>#DIV/0!</v>
      </c>
      <c r="H53" s="156" t="e">
        <f>STDEV(B53:C53:D53:E53)</f>
        <v>#DIV/0!</v>
      </c>
      <c r="I53" s="148"/>
      <c r="J53" s="1"/>
      <c r="K53" s="1"/>
      <c r="L53" s="1"/>
      <c r="M53" s="1"/>
      <c r="N53" s="1"/>
      <c r="O53" s="1"/>
      <c r="P53" s="1"/>
      <c r="Q53" s="1"/>
      <c r="R53" s="1"/>
      <c r="S53" s="1"/>
      <c r="T53" s="1"/>
      <c r="U53" s="1"/>
      <c r="V53" s="1"/>
      <c r="W53" s="1"/>
      <c r="X53" s="1"/>
    </row>
    <row r="54" spans="1:24" s="2" customFormat="1" ht="17.25" customHeight="1" thickBot="1">
      <c r="A54" s="145" t="s">
        <v>98</v>
      </c>
      <c r="B54" s="170"/>
      <c r="C54" s="170"/>
      <c r="D54" s="170"/>
      <c r="E54" s="170"/>
      <c r="F54" s="216"/>
      <c r="G54" s="156" t="e">
        <f>AVERAGE(B54:C54:D54:E54)</f>
        <v>#DIV/0!</v>
      </c>
      <c r="H54" s="156" t="e">
        <f>STDEV(B54:C54:D54:E54)</f>
        <v>#DIV/0!</v>
      </c>
      <c r="I54" s="148"/>
      <c r="J54" s="1"/>
      <c r="K54" s="1"/>
      <c r="L54" s="1"/>
      <c r="M54" s="1"/>
      <c r="N54" s="1"/>
      <c r="O54" s="1"/>
      <c r="P54" s="1"/>
      <c r="Q54" s="1"/>
      <c r="R54" s="1"/>
      <c r="S54" s="1"/>
      <c r="T54" s="1"/>
      <c r="U54" s="1"/>
      <c r="V54" s="1"/>
      <c r="W54" s="1"/>
      <c r="X54" s="1"/>
    </row>
    <row r="55" spans="1:24" s="2" customFormat="1" ht="17.25" customHeight="1" thickBot="1">
      <c r="A55" s="145" t="s">
        <v>105</v>
      </c>
      <c r="B55" s="170"/>
      <c r="C55" s="170"/>
      <c r="D55" s="170"/>
      <c r="E55" s="170"/>
      <c r="F55" s="216"/>
      <c r="G55" s="156" t="e">
        <f>AVERAGE(B55:C55:D55:E55)</f>
        <v>#DIV/0!</v>
      </c>
      <c r="H55" s="156" t="e">
        <f>STDEV(B55:C55:D55:E55)</f>
        <v>#DIV/0!</v>
      </c>
      <c r="I55" s="148"/>
      <c r="J55" s="1"/>
      <c r="K55" s="1"/>
      <c r="L55" s="1"/>
      <c r="M55" s="1"/>
      <c r="N55" s="1"/>
      <c r="O55" s="1"/>
      <c r="P55" s="1"/>
      <c r="Q55" s="1"/>
      <c r="R55" s="1"/>
      <c r="S55" s="1"/>
      <c r="T55" s="1"/>
      <c r="U55" s="1"/>
      <c r="V55" s="1"/>
      <c r="W55" s="1"/>
      <c r="X55" s="1"/>
    </row>
    <row r="56" spans="1:24" s="2" customFormat="1" ht="17.25" customHeight="1" thickBot="1">
      <c r="A56" s="145" t="s">
        <v>106</v>
      </c>
      <c r="B56" s="170"/>
      <c r="C56" s="170"/>
      <c r="D56" s="170"/>
      <c r="E56" s="170"/>
      <c r="F56" s="216"/>
      <c r="G56" s="156" t="e">
        <f>AVERAGE(B56:C56:D56:E56)</f>
        <v>#DIV/0!</v>
      </c>
      <c r="H56" s="156" t="e">
        <f>STDEV(B56:C56:D56:E56)</f>
        <v>#DIV/0!</v>
      </c>
      <c r="I56" s="148"/>
      <c r="J56" s="1"/>
      <c r="K56" s="1"/>
      <c r="L56" s="1"/>
      <c r="M56" s="1"/>
      <c r="N56" s="1"/>
      <c r="O56" s="1"/>
      <c r="P56" s="1"/>
      <c r="Q56" s="1"/>
      <c r="R56" s="1"/>
      <c r="S56" s="1"/>
      <c r="T56" s="1"/>
      <c r="U56" s="1"/>
      <c r="V56" s="1"/>
      <c r="W56" s="1"/>
      <c r="X56" s="1"/>
    </row>
    <row r="57" spans="1:24" s="2" customFormat="1" ht="16.5" customHeight="1" thickBot="1">
      <c r="A57" s="139" t="s">
        <v>99</v>
      </c>
      <c r="B57" s="188"/>
      <c r="C57" s="188"/>
      <c r="D57" s="188"/>
      <c r="E57" s="188"/>
      <c r="F57" s="156"/>
      <c r="G57" s="156"/>
      <c r="H57" s="156"/>
      <c r="I57" s="148"/>
      <c r="J57" s="1"/>
      <c r="K57" s="1"/>
      <c r="L57" s="1"/>
      <c r="M57" s="1"/>
      <c r="N57" s="1"/>
      <c r="O57" s="1"/>
      <c r="P57" s="1"/>
      <c r="Q57" s="1"/>
      <c r="R57" s="1"/>
      <c r="S57" s="1"/>
      <c r="T57" s="1"/>
      <c r="U57" s="1"/>
      <c r="V57" s="1"/>
      <c r="W57" s="1"/>
      <c r="X57" s="1"/>
    </row>
    <row r="58" spans="1:24" s="2" customFormat="1" ht="17.25" customHeight="1" thickBot="1">
      <c r="A58" s="146" t="s">
        <v>100</v>
      </c>
      <c r="B58" s="168"/>
      <c r="C58" s="168"/>
      <c r="D58" s="168"/>
      <c r="E58" s="168"/>
      <c r="F58" s="156">
        <f>SUM(B58:C58:D58:E58)</f>
        <v>0</v>
      </c>
      <c r="G58" s="156" t="e">
        <f>AVERAGE(B58:C58:D58:E58)</f>
        <v>#DIV/0!</v>
      </c>
      <c r="H58" s="156" t="e">
        <f>STDEV(B58:C58:D58:E58)</f>
        <v>#DIV/0!</v>
      </c>
      <c r="I58" s="148"/>
      <c r="J58" s="1"/>
      <c r="K58" s="1"/>
      <c r="L58" s="1"/>
      <c r="M58" s="1"/>
      <c r="N58" s="1"/>
      <c r="O58" s="1"/>
      <c r="P58" s="1"/>
      <c r="Q58" s="1"/>
      <c r="R58" s="1"/>
      <c r="S58" s="1"/>
      <c r="T58" s="1"/>
      <c r="U58" s="1"/>
      <c r="V58" s="1"/>
      <c r="W58" s="1"/>
      <c r="X58" s="1"/>
    </row>
    <row r="59" spans="1:24" s="2" customFormat="1" ht="17.25" customHeight="1" thickBot="1">
      <c r="A59" s="146" t="s">
        <v>101</v>
      </c>
      <c r="B59" s="168"/>
      <c r="C59" s="168"/>
      <c r="D59" s="168"/>
      <c r="E59" s="168"/>
      <c r="F59" s="156">
        <f>SUM(B59:C59:D59:E59)</f>
        <v>0</v>
      </c>
      <c r="G59" s="156" t="e">
        <f>AVERAGE(B59:C59:D59:E59)</f>
        <v>#DIV/0!</v>
      </c>
      <c r="H59" s="156" t="e">
        <f>STDEV(B59:C59:D59:E59)</f>
        <v>#DIV/0!</v>
      </c>
      <c r="I59" s="148"/>
      <c r="J59" s="1"/>
      <c r="K59" s="1"/>
      <c r="L59" s="1"/>
      <c r="M59" s="1"/>
      <c r="N59" s="1"/>
      <c r="O59" s="1"/>
      <c r="P59" s="1"/>
      <c r="Q59" s="1"/>
      <c r="R59" s="1"/>
      <c r="S59" s="1"/>
      <c r="T59" s="1"/>
      <c r="U59" s="1"/>
      <c r="V59" s="1"/>
      <c r="W59" s="1"/>
      <c r="X59" s="1"/>
    </row>
    <row r="60" spans="1:24" s="2" customFormat="1" ht="17.25" customHeight="1" thickBot="1">
      <c r="A60" s="146" t="s">
        <v>102</v>
      </c>
      <c r="B60" s="168"/>
      <c r="C60" s="168"/>
      <c r="D60" s="168"/>
      <c r="E60" s="168"/>
      <c r="F60" s="156">
        <f>SUM(B60:C60:D60:E60)</f>
        <v>0</v>
      </c>
      <c r="G60" s="156" t="e">
        <f>AVERAGE(B60:C60:D60:E60)</f>
        <v>#DIV/0!</v>
      </c>
      <c r="H60" s="156" t="e">
        <f>STDEV(B60:C60:D60:E60)</f>
        <v>#DIV/0!</v>
      </c>
      <c r="I60" s="148"/>
      <c r="J60" s="1"/>
      <c r="K60" s="1"/>
      <c r="L60" s="1"/>
      <c r="M60" s="1"/>
      <c r="N60" s="1"/>
      <c r="O60" s="1"/>
      <c r="P60" s="1"/>
      <c r="Q60" s="1"/>
      <c r="R60" s="1"/>
      <c r="S60" s="1"/>
      <c r="T60" s="1"/>
      <c r="U60" s="1"/>
      <c r="V60" s="1"/>
      <c r="W60" s="1"/>
      <c r="X60" s="1"/>
    </row>
    <row r="61" spans="1:24" s="2" customFormat="1" ht="17.25" customHeight="1" thickBot="1">
      <c r="A61" s="146" t="s">
        <v>139</v>
      </c>
      <c r="B61" s="168"/>
      <c r="C61" s="168"/>
      <c r="D61" s="168"/>
      <c r="E61" s="168"/>
      <c r="F61" s="156">
        <f>SUM(B61:C61:D61:E61)</f>
        <v>0</v>
      </c>
      <c r="G61" s="156" t="e">
        <f>AVERAGE(B61:C61:D61:E61)</f>
        <v>#DIV/0!</v>
      </c>
      <c r="H61" s="156" t="e">
        <f>STDEV(B61:C61:D61:E61)</f>
        <v>#DIV/0!</v>
      </c>
      <c r="I61" s="148"/>
      <c r="J61" s="1"/>
      <c r="K61" s="1"/>
      <c r="L61" s="1"/>
      <c r="M61" s="1"/>
      <c r="N61" s="1"/>
      <c r="O61" s="1"/>
      <c r="P61" s="1"/>
      <c r="Q61" s="1"/>
      <c r="R61" s="1"/>
      <c r="S61" s="1"/>
      <c r="T61" s="1"/>
      <c r="U61" s="1"/>
      <c r="V61" s="1"/>
      <c r="W61" s="1"/>
      <c r="X61" s="1"/>
    </row>
    <row r="62" spans="1:24" s="2" customFormat="1" ht="17.25" customHeight="1" thickBot="1">
      <c r="A62" s="146" t="s">
        <v>103</v>
      </c>
      <c r="B62" s="168"/>
      <c r="C62" s="168"/>
      <c r="D62" s="168"/>
      <c r="E62" s="168"/>
      <c r="F62" s="156">
        <f>SUM(B62:C62:D62:E62)</f>
        <v>0</v>
      </c>
      <c r="G62" s="156" t="e">
        <f>AVERAGE(B62:C62:D62:E62)</f>
        <v>#DIV/0!</v>
      </c>
      <c r="H62" s="156" t="e">
        <f>STDEV(B62:C62:D62:E62)</f>
        <v>#DIV/0!</v>
      </c>
      <c r="I62" s="148"/>
      <c r="J62" s="1"/>
      <c r="K62" s="1"/>
      <c r="L62" s="1"/>
      <c r="M62" s="1"/>
      <c r="N62" s="1"/>
      <c r="O62" s="1"/>
      <c r="P62" s="1"/>
      <c r="Q62" s="1"/>
      <c r="R62" s="1"/>
      <c r="S62" s="1"/>
      <c r="T62" s="1"/>
      <c r="U62" s="1"/>
      <c r="V62" s="1"/>
      <c r="W62" s="1"/>
      <c r="X62" s="1"/>
    </row>
    <row r="63" spans="1:24" ht="10.5" customHeight="1">
      <c r="A63" s="3"/>
      <c r="B63" s="4"/>
      <c r="C63" s="4"/>
      <c r="D63" s="4"/>
      <c r="E63" s="4"/>
      <c r="F63" s="4"/>
      <c r="G63" s="4"/>
      <c r="H63" s="4"/>
      <c r="I63" s="153"/>
      <c r="J63" s="14"/>
      <c r="K63" s="14"/>
      <c r="L63" s="14"/>
      <c r="M63" s="14"/>
      <c r="N63" s="14"/>
      <c r="O63" s="14"/>
      <c r="P63" s="14"/>
      <c r="Q63" s="14"/>
      <c r="R63" s="14"/>
      <c r="S63" s="14"/>
      <c r="T63" s="14"/>
      <c r="U63" s="14"/>
      <c r="V63" s="14"/>
      <c r="W63" s="14"/>
      <c r="X63" s="14"/>
    </row>
    <row r="64" spans="1:24" ht="16.5" customHeight="1" thickBot="1">
      <c r="A64" s="155" t="s">
        <v>46</v>
      </c>
      <c r="B64" s="231"/>
      <c r="C64" s="231"/>
      <c r="D64" s="231"/>
      <c r="E64" s="231"/>
      <c r="F64" s="231"/>
      <c r="G64" s="231"/>
      <c r="H64" s="231"/>
      <c r="I64" s="154"/>
      <c r="J64" s="14"/>
      <c r="K64" s="14"/>
      <c r="L64" s="14"/>
      <c r="M64" s="14"/>
      <c r="N64" s="14"/>
      <c r="O64" s="14"/>
      <c r="P64" s="14"/>
      <c r="Q64" s="14"/>
      <c r="R64" s="14"/>
      <c r="S64" s="14"/>
      <c r="T64" s="14"/>
      <c r="U64" s="14"/>
      <c r="V64" s="14"/>
      <c r="W64" s="14"/>
      <c r="X64" s="14"/>
    </row>
    <row r="65" spans="1:9" s="177" customFormat="1" ht="12.75">
      <c r="A65" s="239" t="s">
        <v>163</v>
      </c>
      <c r="B65" s="239"/>
      <c r="C65" s="239"/>
      <c r="D65" s="239"/>
      <c r="E65" s="239"/>
      <c r="F65" s="239"/>
      <c r="G65" s="239"/>
      <c r="H65" s="239"/>
      <c r="I65" s="239"/>
    </row>
    <row r="66" spans="1:9" s="177" customFormat="1" ht="16.5" customHeight="1">
      <c r="A66" s="240"/>
      <c r="B66" s="240"/>
      <c r="C66" s="240"/>
      <c r="D66" s="240"/>
      <c r="E66" s="240"/>
      <c r="F66" s="240"/>
      <c r="G66" s="240"/>
      <c r="H66" s="240"/>
      <c r="I66" s="240"/>
    </row>
    <row r="67" spans="1:24" ht="15.75">
      <c r="A67" s="26" t="s">
        <v>44</v>
      </c>
      <c r="B67" s="14"/>
      <c r="C67" s="14"/>
      <c r="D67" s="16" t="s">
        <v>43</v>
      </c>
      <c r="E67" s="14"/>
      <c r="F67" s="14"/>
      <c r="G67" s="14"/>
      <c r="H67" s="14"/>
      <c r="I67" s="14"/>
      <c r="J67" s="14"/>
      <c r="K67" s="14"/>
      <c r="L67" s="14"/>
      <c r="M67" s="14"/>
      <c r="N67" s="14"/>
      <c r="O67" s="14"/>
      <c r="P67" s="14"/>
      <c r="Q67" s="14"/>
      <c r="R67" s="14"/>
      <c r="S67" s="14"/>
      <c r="T67" s="14"/>
      <c r="U67" s="14"/>
      <c r="V67" s="14"/>
      <c r="W67" s="14"/>
      <c r="X67" s="14"/>
    </row>
    <row r="68" spans="1:24" ht="12.75">
      <c r="A68" s="14"/>
      <c r="B68" s="14"/>
      <c r="C68" s="14"/>
      <c r="D68" s="14"/>
      <c r="E68" s="14"/>
      <c r="F68" s="14"/>
      <c r="G68" s="14"/>
      <c r="H68" s="14"/>
      <c r="I68" s="14"/>
      <c r="J68" s="14"/>
      <c r="K68" s="14"/>
      <c r="L68" s="14"/>
      <c r="M68" s="14"/>
      <c r="N68" s="14"/>
      <c r="O68" s="14"/>
      <c r="P68" s="14"/>
      <c r="Q68" s="14"/>
      <c r="R68" s="14"/>
      <c r="S68" s="14"/>
      <c r="T68" s="14"/>
      <c r="U68" s="14"/>
      <c r="V68" s="14"/>
      <c r="W68" s="14"/>
      <c r="X68" s="14"/>
    </row>
    <row r="69" spans="1:24" ht="15">
      <c r="A69" s="227" t="s">
        <v>21</v>
      </c>
      <c r="B69" s="227"/>
      <c r="C69" s="227"/>
      <c r="D69" s="228"/>
      <c r="E69" s="228"/>
      <c r="F69" s="228"/>
      <c r="G69" s="228"/>
      <c r="H69" s="228"/>
      <c r="I69" s="228"/>
      <c r="J69" s="228"/>
      <c r="K69" s="228"/>
      <c r="L69" s="14"/>
      <c r="M69" s="14"/>
      <c r="N69" s="14"/>
      <c r="O69" s="14"/>
      <c r="P69" s="14"/>
      <c r="Q69" s="14"/>
      <c r="R69" s="14"/>
      <c r="S69" s="14"/>
      <c r="T69" s="14"/>
      <c r="U69" s="14"/>
      <c r="V69" s="14"/>
      <c r="W69" s="14"/>
      <c r="X69" s="14"/>
    </row>
    <row r="70" spans="1:24" ht="12.75">
      <c r="A70" s="14"/>
      <c r="B70" s="14"/>
      <c r="C70" s="14"/>
      <c r="D70" s="14"/>
      <c r="E70" s="14"/>
      <c r="F70" s="14"/>
      <c r="G70" s="14"/>
      <c r="H70" s="14"/>
      <c r="I70" s="14"/>
      <c r="J70" s="14"/>
      <c r="K70" s="14"/>
      <c r="L70" s="14"/>
      <c r="M70" s="14"/>
      <c r="N70" s="14"/>
      <c r="O70" s="14"/>
      <c r="P70" s="14"/>
      <c r="Q70" s="14"/>
      <c r="R70" s="14"/>
      <c r="S70" s="14"/>
      <c r="T70" s="14"/>
      <c r="U70" s="14"/>
      <c r="V70" s="14"/>
      <c r="W70" s="14"/>
      <c r="X70" s="14"/>
    </row>
    <row r="71" spans="1:24" ht="12.75">
      <c r="A71" s="14"/>
      <c r="B71" s="14"/>
      <c r="C71" s="14"/>
      <c r="D71" s="14"/>
      <c r="E71" s="14"/>
      <c r="F71" s="14"/>
      <c r="G71" s="14"/>
      <c r="H71" s="14"/>
      <c r="I71" s="14"/>
      <c r="J71" s="14"/>
      <c r="K71" s="14"/>
      <c r="L71" s="14"/>
      <c r="M71" s="14"/>
      <c r="N71" s="14"/>
      <c r="O71" s="14"/>
      <c r="P71" s="14"/>
      <c r="Q71" s="14"/>
      <c r="R71" s="14"/>
      <c r="S71" s="14"/>
      <c r="T71" s="14"/>
      <c r="U71" s="14"/>
      <c r="V71" s="14"/>
      <c r="W71" s="14"/>
      <c r="X71" s="14"/>
    </row>
    <row r="72" spans="1:24" ht="12.75">
      <c r="A72" s="14"/>
      <c r="B72" s="14"/>
      <c r="C72" s="14"/>
      <c r="D72" s="14"/>
      <c r="E72" s="14"/>
      <c r="F72" s="14"/>
      <c r="G72" s="14"/>
      <c r="H72" s="14"/>
      <c r="I72" s="14"/>
      <c r="J72" s="14"/>
      <c r="K72" s="14"/>
      <c r="L72" s="14"/>
      <c r="M72" s="14"/>
      <c r="N72" s="14"/>
      <c r="O72" s="14"/>
      <c r="P72" s="14"/>
      <c r="Q72" s="14"/>
      <c r="R72" s="14"/>
      <c r="S72" s="14"/>
      <c r="T72" s="14"/>
      <c r="U72" s="14"/>
      <c r="V72" s="14"/>
      <c r="W72" s="14"/>
      <c r="X72" s="14"/>
    </row>
    <row r="73" spans="1:24" ht="12.75">
      <c r="A73" s="14"/>
      <c r="B73" s="14"/>
      <c r="C73" s="14"/>
      <c r="D73" s="14"/>
      <c r="E73" s="14"/>
      <c r="F73" s="14"/>
      <c r="G73" s="14"/>
      <c r="H73" s="14"/>
      <c r="I73" s="14"/>
      <c r="J73" s="14"/>
      <c r="K73" s="14"/>
      <c r="L73" s="14"/>
      <c r="M73" s="14"/>
      <c r="N73" s="14"/>
      <c r="O73" s="14"/>
      <c r="P73" s="14"/>
      <c r="Q73" s="14"/>
      <c r="R73" s="14"/>
      <c r="S73" s="14"/>
      <c r="T73" s="14"/>
      <c r="U73" s="14"/>
      <c r="V73" s="14"/>
      <c r="W73" s="14"/>
      <c r="X73" s="14"/>
    </row>
    <row r="74" spans="1:24" ht="12.75">
      <c r="A74" s="14"/>
      <c r="B74" s="14"/>
      <c r="C74" s="14"/>
      <c r="D74" s="14"/>
      <c r="E74" s="14"/>
      <c r="F74" s="14"/>
      <c r="G74" s="14"/>
      <c r="H74" s="14"/>
      <c r="I74" s="14"/>
      <c r="J74" s="14"/>
      <c r="K74" s="14"/>
      <c r="L74" s="14"/>
      <c r="M74" s="14"/>
      <c r="N74" s="14"/>
      <c r="O74" s="14"/>
      <c r="P74" s="14"/>
      <c r="Q74" s="14"/>
      <c r="R74" s="14"/>
      <c r="S74" s="14"/>
      <c r="T74" s="14"/>
      <c r="U74" s="14"/>
      <c r="V74" s="14"/>
      <c r="W74" s="14"/>
      <c r="X74" s="14"/>
    </row>
    <row r="75" spans="1:24" ht="12.75">
      <c r="A75" s="14"/>
      <c r="B75" s="14"/>
      <c r="C75" s="14"/>
      <c r="D75" s="14"/>
      <c r="E75" s="14"/>
      <c r="F75" s="14"/>
      <c r="G75" s="14"/>
      <c r="H75" s="14"/>
      <c r="I75" s="14"/>
      <c r="J75" s="14"/>
      <c r="K75" s="14"/>
      <c r="L75" s="14"/>
      <c r="M75" s="14"/>
      <c r="N75" s="14"/>
      <c r="O75" s="14"/>
      <c r="P75" s="14"/>
      <c r="Q75" s="14"/>
      <c r="R75" s="14"/>
      <c r="S75" s="14"/>
      <c r="T75" s="14"/>
      <c r="U75" s="14"/>
      <c r="V75" s="14"/>
      <c r="W75" s="14"/>
      <c r="X75" s="14"/>
    </row>
    <row r="76" spans="1:24" ht="12.75">
      <c r="A76" s="14"/>
      <c r="B76" s="14"/>
      <c r="C76" s="14"/>
      <c r="D76" s="14"/>
      <c r="E76" s="14"/>
      <c r="F76" s="14"/>
      <c r="G76" s="14"/>
      <c r="H76" s="14"/>
      <c r="I76" s="14"/>
      <c r="J76" s="14"/>
      <c r="K76" s="14"/>
      <c r="L76" s="14"/>
      <c r="M76" s="14"/>
      <c r="N76" s="14"/>
      <c r="O76" s="14"/>
      <c r="P76" s="14"/>
      <c r="Q76" s="14"/>
      <c r="R76" s="14"/>
      <c r="S76" s="14"/>
      <c r="T76" s="14"/>
      <c r="U76" s="14"/>
      <c r="V76" s="14"/>
      <c r="W76" s="14"/>
      <c r="X76" s="14"/>
    </row>
    <row r="77" spans="1:24" ht="12.75">
      <c r="A77" s="14"/>
      <c r="B77" s="14"/>
      <c r="C77" s="14"/>
      <c r="D77" s="14"/>
      <c r="E77" s="14"/>
      <c r="F77" s="14"/>
      <c r="G77" s="14"/>
      <c r="H77" s="14"/>
      <c r="I77" s="14"/>
      <c r="J77" s="14"/>
      <c r="K77" s="14"/>
      <c r="L77" s="14"/>
      <c r="M77" s="14"/>
      <c r="N77" s="14"/>
      <c r="O77" s="14"/>
      <c r="P77" s="14"/>
      <c r="Q77" s="14"/>
      <c r="R77" s="14"/>
      <c r="S77" s="14"/>
      <c r="T77" s="14"/>
      <c r="U77" s="14"/>
      <c r="V77" s="14"/>
      <c r="W77" s="14"/>
      <c r="X77" s="14"/>
    </row>
    <row r="78" spans="1:24" ht="12.75">
      <c r="A78" s="14"/>
      <c r="B78" s="14"/>
      <c r="C78" s="14"/>
      <c r="D78" s="14"/>
      <c r="E78" s="14"/>
      <c r="F78" s="14"/>
      <c r="G78" s="14"/>
      <c r="H78" s="14"/>
      <c r="I78" s="14"/>
      <c r="J78" s="14"/>
      <c r="K78" s="14"/>
      <c r="L78" s="14"/>
      <c r="M78" s="14"/>
      <c r="N78" s="14"/>
      <c r="O78" s="14"/>
      <c r="P78" s="14"/>
      <c r="Q78" s="14"/>
      <c r="R78" s="14"/>
      <c r="S78" s="14"/>
      <c r="T78" s="14"/>
      <c r="U78" s="14"/>
      <c r="V78" s="14"/>
      <c r="W78" s="14"/>
      <c r="X78" s="14"/>
    </row>
    <row r="79" spans="1:24" ht="12.75">
      <c r="A79" s="14"/>
      <c r="B79" s="14"/>
      <c r="C79" s="14"/>
      <c r="D79" s="14"/>
      <c r="E79" s="14"/>
      <c r="F79" s="14"/>
      <c r="G79" s="14"/>
      <c r="H79" s="14"/>
      <c r="I79" s="14"/>
      <c r="J79" s="14"/>
      <c r="K79" s="14"/>
      <c r="L79" s="14"/>
      <c r="M79" s="14"/>
      <c r="N79" s="14"/>
      <c r="O79" s="14"/>
      <c r="P79" s="14"/>
      <c r="Q79" s="14"/>
      <c r="R79" s="14"/>
      <c r="S79" s="14"/>
      <c r="T79" s="14"/>
      <c r="U79" s="14"/>
      <c r="V79" s="14"/>
      <c r="W79" s="14"/>
      <c r="X79" s="14"/>
    </row>
    <row r="80" spans="1:24" ht="12.75">
      <c r="A80" s="14"/>
      <c r="B80" s="14"/>
      <c r="C80" s="14"/>
      <c r="D80" s="14"/>
      <c r="E80" s="14"/>
      <c r="F80" s="14"/>
      <c r="G80" s="14"/>
      <c r="H80" s="14"/>
      <c r="I80" s="14"/>
      <c r="J80" s="14"/>
      <c r="K80" s="14"/>
      <c r="L80" s="14"/>
      <c r="M80" s="14"/>
      <c r="N80" s="14"/>
      <c r="O80" s="14"/>
      <c r="P80" s="14"/>
      <c r="Q80" s="14"/>
      <c r="R80" s="14"/>
      <c r="S80" s="14"/>
      <c r="T80" s="14"/>
      <c r="U80" s="14"/>
      <c r="V80" s="14"/>
      <c r="W80" s="14"/>
      <c r="X80" s="14"/>
    </row>
    <row r="81" spans="1:24" ht="12.75">
      <c r="A81" s="14"/>
      <c r="B81" s="14"/>
      <c r="C81" s="14"/>
      <c r="D81" s="14"/>
      <c r="E81" s="14"/>
      <c r="F81" s="14"/>
      <c r="G81" s="14"/>
      <c r="H81" s="14"/>
      <c r="I81" s="14"/>
      <c r="J81" s="14"/>
      <c r="K81" s="14"/>
      <c r="L81" s="14"/>
      <c r="M81" s="14"/>
      <c r="N81" s="14"/>
      <c r="O81" s="14"/>
      <c r="P81" s="14"/>
      <c r="Q81" s="14"/>
      <c r="R81" s="14"/>
      <c r="S81" s="14"/>
      <c r="T81" s="14"/>
      <c r="U81" s="14"/>
      <c r="V81" s="14"/>
      <c r="W81" s="14"/>
      <c r="X81" s="14"/>
    </row>
    <row r="82" spans="1:24" ht="12.75">
      <c r="A82" s="14"/>
      <c r="B82" s="14"/>
      <c r="C82" s="14"/>
      <c r="D82" s="14"/>
      <c r="E82" s="14"/>
      <c r="F82" s="14"/>
      <c r="G82" s="14"/>
      <c r="H82" s="14"/>
      <c r="I82" s="14"/>
      <c r="J82" s="14"/>
      <c r="K82" s="14"/>
      <c r="L82" s="14"/>
      <c r="M82" s="14"/>
      <c r="N82" s="14"/>
      <c r="O82" s="14"/>
      <c r="P82" s="14"/>
      <c r="Q82" s="14"/>
      <c r="R82" s="14"/>
      <c r="S82" s="14"/>
      <c r="T82" s="14"/>
      <c r="U82" s="14"/>
      <c r="V82" s="14"/>
      <c r="W82" s="14"/>
      <c r="X82" s="14"/>
    </row>
    <row r="83" spans="1:24" ht="12.75">
      <c r="A83" s="14"/>
      <c r="B83" s="14"/>
      <c r="C83" s="14"/>
      <c r="D83" s="14"/>
      <c r="E83" s="14"/>
      <c r="F83" s="14"/>
      <c r="G83" s="14"/>
      <c r="H83" s="14"/>
      <c r="I83" s="14"/>
      <c r="J83" s="14"/>
      <c r="K83" s="14"/>
      <c r="L83" s="14"/>
      <c r="M83" s="14"/>
      <c r="N83" s="14"/>
      <c r="O83" s="14"/>
      <c r="P83" s="14"/>
      <c r="Q83" s="14"/>
      <c r="R83" s="14"/>
      <c r="S83" s="14"/>
      <c r="T83" s="14"/>
      <c r="U83" s="14"/>
      <c r="V83" s="14"/>
      <c r="W83" s="14"/>
      <c r="X83" s="14"/>
    </row>
    <row r="84" spans="1:24" ht="12.75">
      <c r="A84" s="14"/>
      <c r="B84" s="14"/>
      <c r="C84" s="14"/>
      <c r="D84" s="14"/>
      <c r="E84" s="14"/>
      <c r="F84" s="14"/>
      <c r="G84" s="14"/>
      <c r="H84" s="14"/>
      <c r="I84" s="14"/>
      <c r="J84" s="14"/>
      <c r="K84" s="14"/>
      <c r="L84" s="14"/>
      <c r="M84" s="14"/>
      <c r="N84" s="14"/>
      <c r="O84" s="14"/>
      <c r="P84" s="14"/>
      <c r="Q84" s="14"/>
      <c r="R84" s="14"/>
      <c r="S84" s="14"/>
      <c r="T84" s="14"/>
      <c r="U84" s="14"/>
      <c r="V84" s="14"/>
      <c r="W84" s="14"/>
      <c r="X84" s="14"/>
    </row>
    <row r="85" spans="1:24" ht="12.75">
      <c r="A85" s="14"/>
      <c r="B85" s="14"/>
      <c r="C85" s="14"/>
      <c r="D85" s="14"/>
      <c r="E85" s="14"/>
      <c r="F85" s="14"/>
      <c r="G85" s="14"/>
      <c r="H85" s="14"/>
      <c r="I85" s="14"/>
      <c r="J85" s="14"/>
      <c r="K85" s="14"/>
      <c r="L85" s="14"/>
      <c r="M85" s="14"/>
      <c r="N85" s="14"/>
      <c r="O85" s="14"/>
      <c r="P85" s="14"/>
      <c r="Q85" s="14"/>
      <c r="R85" s="14"/>
      <c r="S85" s="14"/>
      <c r="T85" s="14"/>
      <c r="U85" s="14"/>
      <c r="V85" s="14"/>
      <c r="W85" s="14"/>
      <c r="X85" s="14"/>
    </row>
    <row r="86" spans="1:24" ht="12.75">
      <c r="A86" s="14"/>
      <c r="B86" s="14"/>
      <c r="C86" s="14"/>
      <c r="D86" s="14"/>
      <c r="E86" s="14"/>
      <c r="F86" s="14"/>
      <c r="G86" s="14"/>
      <c r="H86" s="14"/>
      <c r="I86" s="14"/>
      <c r="J86" s="14"/>
      <c r="K86" s="14"/>
      <c r="L86" s="14"/>
      <c r="M86" s="14"/>
      <c r="N86" s="14"/>
      <c r="O86" s="14"/>
      <c r="P86" s="14"/>
      <c r="Q86" s="14"/>
      <c r="R86" s="14"/>
      <c r="S86" s="14"/>
      <c r="T86" s="14"/>
      <c r="U86" s="14"/>
      <c r="V86" s="14"/>
      <c r="W86" s="14"/>
      <c r="X86" s="14"/>
    </row>
    <row r="87" spans="1:24" ht="12.75">
      <c r="A87" s="14"/>
      <c r="B87" s="14"/>
      <c r="C87" s="14"/>
      <c r="D87" s="14"/>
      <c r="E87" s="14"/>
      <c r="F87" s="14"/>
      <c r="G87" s="14"/>
      <c r="H87" s="14"/>
      <c r="I87" s="14"/>
      <c r="J87" s="14"/>
      <c r="K87" s="14"/>
      <c r="L87" s="14"/>
      <c r="M87" s="14"/>
      <c r="N87" s="14"/>
      <c r="O87" s="14"/>
      <c r="P87" s="14"/>
      <c r="Q87" s="14"/>
      <c r="R87" s="14"/>
      <c r="S87" s="14"/>
      <c r="T87" s="14"/>
      <c r="U87" s="14"/>
      <c r="V87" s="14"/>
      <c r="W87" s="14"/>
      <c r="X87" s="14"/>
    </row>
    <row r="88" spans="1:24" ht="12.75">
      <c r="A88" s="14"/>
      <c r="B88" s="14"/>
      <c r="C88" s="14"/>
      <c r="D88" s="14"/>
      <c r="E88" s="14"/>
      <c r="F88" s="14"/>
      <c r="G88" s="14"/>
      <c r="H88" s="14"/>
      <c r="I88" s="14"/>
      <c r="J88" s="14"/>
      <c r="K88" s="14"/>
      <c r="L88" s="14"/>
      <c r="M88" s="14"/>
      <c r="N88" s="14"/>
      <c r="O88" s="14"/>
      <c r="P88" s="14"/>
      <c r="Q88" s="14"/>
      <c r="R88" s="14"/>
      <c r="S88" s="14"/>
      <c r="T88" s="14"/>
      <c r="U88" s="14"/>
      <c r="V88" s="14"/>
      <c r="W88" s="14"/>
      <c r="X88" s="14"/>
    </row>
    <row r="89" spans="1:24" ht="12.75">
      <c r="A89" s="14"/>
      <c r="B89" s="14"/>
      <c r="C89" s="14"/>
      <c r="D89" s="14"/>
      <c r="E89" s="14"/>
      <c r="F89" s="14"/>
      <c r="G89" s="14"/>
      <c r="H89" s="14"/>
      <c r="I89" s="14"/>
      <c r="J89" s="14"/>
      <c r="K89" s="14"/>
      <c r="L89" s="14"/>
      <c r="M89" s="14"/>
      <c r="N89" s="14"/>
      <c r="O89" s="14"/>
      <c r="P89" s="14"/>
      <c r="Q89" s="14"/>
      <c r="R89" s="14"/>
      <c r="S89" s="14"/>
      <c r="T89" s="14"/>
      <c r="U89" s="14"/>
      <c r="V89" s="14"/>
      <c r="W89" s="14"/>
      <c r="X89" s="14"/>
    </row>
    <row r="90" spans="1:24" ht="12.75">
      <c r="A90" s="14"/>
      <c r="B90" s="14"/>
      <c r="C90" s="14"/>
      <c r="D90" s="14"/>
      <c r="E90" s="14"/>
      <c r="F90" s="14"/>
      <c r="G90" s="14"/>
      <c r="H90" s="14"/>
      <c r="I90" s="14"/>
      <c r="J90" s="14"/>
      <c r="K90" s="14"/>
      <c r="L90" s="14"/>
      <c r="M90" s="14"/>
      <c r="N90" s="14"/>
      <c r="O90" s="14"/>
      <c r="P90" s="14"/>
      <c r="Q90" s="14"/>
      <c r="R90" s="14"/>
      <c r="S90" s="14"/>
      <c r="T90" s="14"/>
      <c r="U90" s="14"/>
      <c r="V90" s="14"/>
      <c r="W90" s="14"/>
      <c r="X90" s="14"/>
    </row>
    <row r="91" spans="1:24" ht="12.75">
      <c r="A91" s="14"/>
      <c r="B91" s="14"/>
      <c r="C91" s="14"/>
      <c r="D91" s="14"/>
      <c r="E91" s="14"/>
      <c r="F91" s="14"/>
      <c r="G91" s="14"/>
      <c r="H91" s="14"/>
      <c r="I91" s="14"/>
      <c r="J91" s="14"/>
      <c r="K91" s="14"/>
      <c r="L91" s="14"/>
      <c r="M91" s="14"/>
      <c r="N91" s="14"/>
      <c r="O91" s="14"/>
      <c r="P91" s="14"/>
      <c r="Q91" s="14"/>
      <c r="R91" s="14"/>
      <c r="S91" s="14"/>
      <c r="T91" s="14"/>
      <c r="U91" s="14"/>
      <c r="V91" s="14"/>
      <c r="W91" s="14"/>
      <c r="X91" s="14"/>
    </row>
    <row r="92" spans="1:24" ht="12.75">
      <c r="A92" s="14"/>
      <c r="B92" s="14"/>
      <c r="C92" s="14"/>
      <c r="D92" s="14"/>
      <c r="E92" s="14"/>
      <c r="F92" s="14"/>
      <c r="G92" s="14"/>
      <c r="H92" s="14"/>
      <c r="I92" s="14"/>
      <c r="J92" s="14"/>
      <c r="K92" s="14"/>
      <c r="L92" s="14"/>
      <c r="M92" s="14"/>
      <c r="N92" s="14"/>
      <c r="O92" s="14"/>
      <c r="P92" s="14"/>
      <c r="Q92" s="14"/>
      <c r="R92" s="14"/>
      <c r="S92" s="14"/>
      <c r="T92" s="14"/>
      <c r="U92" s="14"/>
      <c r="V92" s="14"/>
      <c r="W92" s="14"/>
      <c r="X92" s="14"/>
    </row>
    <row r="93" spans="1:24" ht="12.75">
      <c r="A93" s="14"/>
      <c r="B93" s="14"/>
      <c r="C93" s="14"/>
      <c r="D93" s="14"/>
      <c r="E93" s="14"/>
      <c r="F93" s="14"/>
      <c r="G93" s="14"/>
      <c r="H93" s="14"/>
      <c r="I93" s="14"/>
      <c r="J93" s="14"/>
      <c r="K93" s="14"/>
      <c r="L93" s="14"/>
      <c r="M93" s="14"/>
      <c r="N93" s="14"/>
      <c r="O93" s="14"/>
      <c r="P93" s="14"/>
      <c r="Q93" s="14"/>
      <c r="R93" s="14"/>
      <c r="S93" s="14"/>
      <c r="T93" s="14"/>
      <c r="U93" s="14"/>
      <c r="V93" s="14"/>
      <c r="W93" s="14"/>
      <c r="X93" s="14"/>
    </row>
    <row r="94" spans="1:24" ht="12.75">
      <c r="A94" s="14"/>
      <c r="B94" s="14"/>
      <c r="C94" s="14"/>
      <c r="D94" s="14"/>
      <c r="E94" s="14"/>
      <c r="F94" s="14"/>
      <c r="G94" s="14"/>
      <c r="H94" s="14"/>
      <c r="I94" s="14"/>
      <c r="J94" s="14"/>
      <c r="K94" s="14"/>
      <c r="L94" s="14"/>
      <c r="M94" s="14"/>
      <c r="N94" s="14"/>
      <c r="O94" s="14"/>
      <c r="P94" s="14"/>
      <c r="Q94" s="14"/>
      <c r="R94" s="14"/>
      <c r="S94" s="14"/>
      <c r="T94" s="14"/>
      <c r="U94" s="14"/>
      <c r="V94" s="14"/>
      <c r="W94" s="14"/>
      <c r="X94" s="14"/>
    </row>
    <row r="95" spans="1:24" ht="12.75">
      <c r="A95" s="14"/>
      <c r="B95" s="14"/>
      <c r="C95" s="14"/>
      <c r="D95" s="14"/>
      <c r="E95" s="14"/>
      <c r="F95" s="14"/>
      <c r="G95" s="14"/>
      <c r="H95" s="14"/>
      <c r="I95" s="14"/>
      <c r="J95" s="14"/>
      <c r="K95" s="14"/>
      <c r="L95" s="14"/>
      <c r="M95" s="14"/>
      <c r="N95" s="14"/>
      <c r="O95" s="14"/>
      <c r="P95" s="14"/>
      <c r="Q95" s="14"/>
      <c r="R95" s="14"/>
      <c r="S95" s="14"/>
      <c r="T95" s="14"/>
      <c r="U95" s="14"/>
      <c r="V95" s="14"/>
      <c r="W95" s="14"/>
      <c r="X95" s="14"/>
    </row>
    <row r="96" spans="1:24" ht="12.75">
      <c r="A96" s="14"/>
      <c r="B96" s="14"/>
      <c r="C96" s="14"/>
      <c r="D96" s="14"/>
      <c r="E96" s="14"/>
      <c r="F96" s="14"/>
      <c r="G96" s="14"/>
      <c r="H96" s="14"/>
      <c r="I96" s="14"/>
      <c r="J96" s="14"/>
      <c r="K96" s="14"/>
      <c r="L96" s="14"/>
      <c r="M96" s="14"/>
      <c r="N96" s="14"/>
      <c r="O96" s="14"/>
      <c r="P96" s="14"/>
      <c r="Q96" s="14"/>
      <c r="R96" s="14"/>
      <c r="S96" s="14"/>
      <c r="T96" s="14"/>
      <c r="U96" s="14"/>
      <c r="V96" s="14"/>
      <c r="W96" s="14"/>
      <c r="X96" s="14"/>
    </row>
    <row r="97" spans="1:24" ht="12.75">
      <c r="A97" s="14"/>
      <c r="B97" s="14"/>
      <c r="C97" s="14"/>
      <c r="D97" s="14"/>
      <c r="E97" s="14"/>
      <c r="F97" s="14"/>
      <c r="G97" s="14"/>
      <c r="H97" s="14"/>
      <c r="I97" s="14"/>
      <c r="J97" s="14"/>
      <c r="K97" s="14"/>
      <c r="L97" s="14"/>
      <c r="M97" s="14"/>
      <c r="N97" s="14"/>
      <c r="O97" s="14"/>
      <c r="P97" s="14"/>
      <c r="Q97" s="14"/>
      <c r="R97" s="14"/>
      <c r="S97" s="14"/>
      <c r="T97" s="14"/>
      <c r="U97" s="14"/>
      <c r="V97" s="14"/>
      <c r="W97" s="14"/>
      <c r="X97" s="14"/>
    </row>
    <row r="98" spans="1:24" ht="12.75">
      <c r="A98" s="14"/>
      <c r="B98" s="14"/>
      <c r="C98" s="14"/>
      <c r="D98" s="14"/>
      <c r="E98" s="14"/>
      <c r="F98" s="14"/>
      <c r="G98" s="14"/>
      <c r="H98" s="14"/>
      <c r="I98" s="14"/>
      <c r="J98" s="14"/>
      <c r="K98" s="14"/>
      <c r="L98" s="14"/>
      <c r="M98" s="14"/>
      <c r="N98" s="14"/>
      <c r="O98" s="14"/>
      <c r="P98" s="14"/>
      <c r="Q98" s="14"/>
      <c r="R98" s="14"/>
      <c r="S98" s="14"/>
      <c r="T98" s="14"/>
      <c r="U98" s="14"/>
      <c r="V98" s="14"/>
      <c r="W98" s="14"/>
      <c r="X98" s="14"/>
    </row>
    <row r="99" spans="1:24" ht="12.75">
      <c r="A99" s="14"/>
      <c r="B99" s="14"/>
      <c r="C99" s="14"/>
      <c r="D99" s="14"/>
      <c r="E99" s="14"/>
      <c r="F99" s="14"/>
      <c r="G99" s="14"/>
      <c r="H99" s="14"/>
      <c r="I99" s="14"/>
      <c r="J99" s="14"/>
      <c r="K99" s="14"/>
      <c r="L99" s="14"/>
      <c r="M99" s="14"/>
      <c r="N99" s="14"/>
      <c r="O99" s="14"/>
      <c r="P99" s="14"/>
      <c r="Q99" s="14"/>
      <c r="R99" s="14"/>
      <c r="S99" s="14"/>
      <c r="T99" s="14"/>
      <c r="U99" s="14"/>
      <c r="V99" s="14"/>
      <c r="W99" s="14"/>
      <c r="X99" s="14"/>
    </row>
    <row r="100" spans="1:24" ht="12.7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row>
    <row r="101" spans="1:24" ht="12.7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row>
    <row r="102" spans="1:24" ht="12.7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row>
    <row r="103" spans="1:24" ht="12.7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row>
    <row r="104" spans="1:24" ht="12.7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row>
    <row r="105" spans="1:24" ht="12.7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row>
    <row r="106" spans="1:24" ht="12.7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row>
    <row r="107" spans="1:24" ht="12.7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row>
    <row r="108" spans="1:24" ht="12.7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row>
    <row r="109" spans="1:24" ht="12.7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row>
    <row r="110" spans="1:24" ht="12.7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row>
    <row r="111" spans="1:24" ht="12.7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row>
    <row r="112" spans="1:24" ht="12.7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row>
    <row r="113" spans="1:24" ht="12.7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row>
    <row r="114" spans="1:24" ht="12.7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row>
    <row r="115" spans="1:24" ht="12.7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row>
    <row r="116" spans="1:24" ht="12.7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row>
    <row r="117" spans="1:24" ht="12.7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row>
    <row r="118" spans="1:24" ht="12.7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row>
    <row r="119" spans="1:24" ht="12.7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row>
    <row r="120" spans="1:24" ht="12.7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row>
    <row r="121" spans="1:24" ht="12.7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row>
    <row r="122" spans="1:24" ht="12.7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row>
    <row r="123" spans="1:24" ht="12.7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row>
    <row r="124" spans="1:24" ht="12.7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row>
    <row r="125" spans="1:24" ht="12.7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row>
    <row r="126" spans="1:24" ht="12.7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row>
    <row r="127" spans="1:24" ht="12.7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row>
    <row r="128" spans="1:24" ht="12.7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row>
    <row r="129" spans="1:24" ht="12.7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row>
    <row r="130" spans="1:24" ht="12.7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row>
    <row r="131" spans="1:24" ht="12.7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row>
    <row r="132" spans="1:24" ht="12.7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row>
    <row r="133" spans="1:24" ht="12.7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row>
    <row r="134" spans="9:24" ht="12.75">
      <c r="I134" s="14"/>
      <c r="J134" s="14"/>
      <c r="K134" s="14"/>
      <c r="L134" s="14"/>
      <c r="M134" s="14"/>
      <c r="N134" s="14"/>
      <c r="O134" s="14"/>
      <c r="P134" s="14"/>
      <c r="Q134" s="14"/>
      <c r="R134" s="14"/>
      <c r="S134" s="14"/>
      <c r="T134" s="14"/>
      <c r="U134" s="14"/>
      <c r="V134" s="14"/>
      <c r="W134" s="14"/>
      <c r="X134" s="14"/>
    </row>
    <row r="135" spans="9:24" ht="12.75">
      <c r="I135" s="14"/>
      <c r="J135" s="14"/>
      <c r="K135" s="14"/>
      <c r="L135" s="14"/>
      <c r="M135" s="14"/>
      <c r="N135" s="14"/>
      <c r="O135" s="14"/>
      <c r="P135" s="14"/>
      <c r="Q135" s="14"/>
      <c r="R135" s="14"/>
      <c r="S135" s="14"/>
      <c r="T135" s="14"/>
      <c r="U135" s="14"/>
      <c r="V135" s="14"/>
      <c r="W135" s="14"/>
      <c r="X135" s="14"/>
    </row>
    <row r="136" spans="9:24" ht="12.75">
      <c r="I136" s="14"/>
      <c r="J136" s="14"/>
      <c r="K136" s="14"/>
      <c r="L136" s="14"/>
      <c r="M136" s="14"/>
      <c r="N136" s="14"/>
      <c r="O136" s="14"/>
      <c r="P136" s="14"/>
      <c r="Q136" s="14"/>
      <c r="R136" s="14"/>
      <c r="S136" s="14"/>
      <c r="T136" s="14"/>
      <c r="U136" s="14"/>
      <c r="V136" s="14"/>
      <c r="W136" s="14"/>
      <c r="X136" s="14"/>
    </row>
    <row r="137" spans="9:24" ht="12.75">
      <c r="I137" s="14"/>
      <c r="J137" s="14"/>
      <c r="K137" s="14"/>
      <c r="L137" s="14"/>
      <c r="M137" s="14"/>
      <c r="N137" s="14"/>
      <c r="O137" s="14"/>
      <c r="P137" s="14"/>
      <c r="Q137" s="14"/>
      <c r="R137" s="14"/>
      <c r="S137" s="14"/>
      <c r="T137" s="14"/>
      <c r="U137" s="14"/>
      <c r="V137" s="14"/>
      <c r="W137" s="14"/>
      <c r="X137" s="14"/>
    </row>
    <row r="138" spans="9:24" ht="12.75">
      <c r="I138" s="14"/>
      <c r="J138" s="14"/>
      <c r="K138" s="14"/>
      <c r="L138" s="14"/>
      <c r="M138" s="14"/>
      <c r="N138" s="14"/>
      <c r="O138" s="14"/>
      <c r="P138" s="14"/>
      <c r="Q138" s="14"/>
      <c r="R138" s="14"/>
      <c r="S138" s="14"/>
      <c r="T138" s="14"/>
      <c r="U138" s="14"/>
      <c r="V138" s="14"/>
      <c r="W138" s="14"/>
      <c r="X138" s="14"/>
    </row>
    <row r="139" spans="9:24" ht="12.75">
      <c r="I139" s="14"/>
      <c r="J139" s="14"/>
      <c r="K139" s="14"/>
      <c r="L139" s="14"/>
      <c r="M139" s="14"/>
      <c r="N139" s="14"/>
      <c r="O139" s="14"/>
      <c r="P139" s="14"/>
      <c r="Q139" s="14"/>
      <c r="R139" s="14"/>
      <c r="S139" s="14"/>
      <c r="T139" s="14"/>
      <c r="U139" s="14"/>
      <c r="V139" s="14"/>
      <c r="W139" s="14"/>
      <c r="X139" s="14"/>
    </row>
    <row r="140" spans="9:24" ht="12.75">
      <c r="I140" s="14"/>
      <c r="J140" s="14"/>
      <c r="K140" s="14"/>
      <c r="L140" s="14"/>
      <c r="M140" s="14"/>
      <c r="N140" s="14"/>
      <c r="O140" s="14"/>
      <c r="P140" s="14"/>
      <c r="Q140" s="14"/>
      <c r="R140" s="14"/>
      <c r="S140" s="14"/>
      <c r="T140" s="14"/>
      <c r="U140" s="14"/>
      <c r="V140" s="14"/>
      <c r="W140" s="14"/>
      <c r="X140" s="14"/>
    </row>
    <row r="141" spans="9:24" ht="12.75">
      <c r="I141" s="14"/>
      <c r="J141" s="14"/>
      <c r="K141" s="14"/>
      <c r="L141" s="14"/>
      <c r="M141" s="14"/>
      <c r="N141" s="14"/>
      <c r="O141" s="14"/>
      <c r="P141" s="14"/>
      <c r="Q141" s="14"/>
      <c r="R141" s="14"/>
      <c r="S141" s="14"/>
      <c r="T141" s="14"/>
      <c r="U141" s="14"/>
      <c r="V141" s="14"/>
      <c r="W141" s="14"/>
      <c r="X141" s="14"/>
    </row>
    <row r="142" spans="9:24" ht="12.75">
      <c r="I142" s="14"/>
      <c r="J142" s="14"/>
      <c r="K142" s="14"/>
      <c r="L142" s="14"/>
      <c r="M142" s="14"/>
      <c r="N142" s="14"/>
      <c r="O142" s="14"/>
      <c r="P142" s="14"/>
      <c r="Q142" s="14"/>
      <c r="R142" s="14"/>
      <c r="S142" s="14"/>
      <c r="T142" s="14"/>
      <c r="U142" s="14"/>
      <c r="V142" s="14"/>
      <c r="W142" s="14"/>
      <c r="X142" s="14"/>
    </row>
    <row r="143" spans="9:24" ht="12.75">
      <c r="I143" s="14"/>
      <c r="J143" s="14"/>
      <c r="K143" s="14"/>
      <c r="L143" s="14"/>
      <c r="M143" s="14"/>
      <c r="N143" s="14"/>
      <c r="O143" s="14"/>
      <c r="P143" s="14"/>
      <c r="Q143" s="14"/>
      <c r="R143" s="14"/>
      <c r="S143" s="14"/>
      <c r="T143" s="14"/>
      <c r="U143" s="14"/>
      <c r="V143" s="14"/>
      <c r="W143" s="14"/>
      <c r="X143" s="14"/>
    </row>
    <row r="144" spans="9:24" ht="12.75">
      <c r="I144" s="14"/>
      <c r="J144" s="14"/>
      <c r="K144" s="14"/>
      <c r="L144" s="14"/>
      <c r="M144" s="14"/>
      <c r="N144" s="14"/>
      <c r="O144" s="14"/>
      <c r="P144" s="14"/>
      <c r="Q144" s="14"/>
      <c r="R144" s="14"/>
      <c r="S144" s="14"/>
      <c r="T144" s="14"/>
      <c r="U144" s="14"/>
      <c r="V144" s="14"/>
      <c r="W144" s="14"/>
      <c r="X144" s="14"/>
    </row>
    <row r="145" spans="9:24" ht="12.75">
      <c r="I145" s="14"/>
      <c r="J145" s="14"/>
      <c r="K145" s="14"/>
      <c r="L145" s="14"/>
      <c r="M145" s="14"/>
      <c r="N145" s="14"/>
      <c r="O145" s="14"/>
      <c r="P145" s="14"/>
      <c r="Q145" s="14"/>
      <c r="R145" s="14"/>
      <c r="S145" s="14"/>
      <c r="T145" s="14"/>
      <c r="U145" s="14"/>
      <c r="V145" s="14"/>
      <c r="W145" s="14"/>
      <c r="X145" s="14"/>
    </row>
    <row r="146" spans="9:24" ht="12.75">
      <c r="I146" s="14"/>
      <c r="J146" s="14"/>
      <c r="K146" s="14"/>
      <c r="L146" s="14"/>
      <c r="M146" s="14"/>
      <c r="N146" s="14"/>
      <c r="O146" s="14"/>
      <c r="P146" s="14"/>
      <c r="Q146" s="14"/>
      <c r="R146" s="14"/>
      <c r="S146" s="14"/>
      <c r="T146" s="14"/>
      <c r="U146" s="14"/>
      <c r="V146" s="14"/>
      <c r="W146" s="14"/>
      <c r="X146" s="14"/>
    </row>
    <row r="147" spans="9:24" ht="12.75">
      <c r="I147" s="14"/>
      <c r="J147" s="14"/>
      <c r="K147" s="14"/>
      <c r="L147" s="14"/>
      <c r="M147" s="14"/>
      <c r="N147" s="14"/>
      <c r="O147" s="14"/>
      <c r="P147" s="14"/>
      <c r="Q147" s="14"/>
      <c r="R147" s="14"/>
      <c r="S147" s="14"/>
      <c r="T147" s="14"/>
      <c r="U147" s="14"/>
      <c r="V147" s="14"/>
      <c r="W147" s="14"/>
      <c r="X147" s="14"/>
    </row>
    <row r="148" spans="9:24" ht="12.75">
      <c r="I148" s="14"/>
      <c r="J148" s="14"/>
      <c r="K148" s="14"/>
      <c r="L148" s="14"/>
      <c r="M148" s="14"/>
      <c r="N148" s="14"/>
      <c r="O148" s="14"/>
      <c r="P148" s="14"/>
      <c r="Q148" s="14"/>
      <c r="R148" s="14"/>
      <c r="S148" s="14"/>
      <c r="T148" s="14"/>
      <c r="U148" s="14"/>
      <c r="V148" s="14"/>
      <c r="W148" s="14"/>
      <c r="X148" s="14"/>
    </row>
    <row r="149" spans="9:24" ht="12.75">
      <c r="I149" s="14"/>
      <c r="J149" s="14"/>
      <c r="K149" s="14"/>
      <c r="L149" s="14"/>
      <c r="M149" s="14"/>
      <c r="N149" s="14"/>
      <c r="O149" s="14"/>
      <c r="P149" s="14"/>
      <c r="Q149" s="14"/>
      <c r="R149" s="14"/>
      <c r="S149" s="14"/>
      <c r="T149" s="14"/>
      <c r="U149" s="14"/>
      <c r="V149" s="14"/>
      <c r="W149" s="14"/>
      <c r="X149" s="14"/>
    </row>
    <row r="150" spans="9:24" ht="12.75">
      <c r="I150" s="14"/>
      <c r="J150" s="14"/>
      <c r="K150" s="14"/>
      <c r="L150" s="14"/>
      <c r="M150" s="14"/>
      <c r="N150" s="14"/>
      <c r="O150" s="14"/>
      <c r="P150" s="14"/>
      <c r="Q150" s="14"/>
      <c r="R150" s="14"/>
      <c r="S150" s="14"/>
      <c r="T150" s="14"/>
      <c r="U150" s="14"/>
      <c r="V150" s="14"/>
      <c r="W150" s="14"/>
      <c r="X150" s="14"/>
    </row>
    <row r="151" spans="9:24" ht="12.75">
      <c r="I151" s="14"/>
      <c r="J151" s="14"/>
      <c r="K151" s="14"/>
      <c r="L151" s="14"/>
      <c r="M151" s="14"/>
      <c r="N151" s="14"/>
      <c r="O151" s="14"/>
      <c r="P151" s="14"/>
      <c r="Q151" s="14"/>
      <c r="R151" s="14"/>
      <c r="S151" s="14"/>
      <c r="T151" s="14"/>
      <c r="U151" s="14"/>
      <c r="V151" s="14"/>
      <c r="W151" s="14"/>
      <c r="X151" s="14"/>
    </row>
    <row r="152" spans="9:24" ht="12.75">
      <c r="I152" s="14"/>
      <c r="J152" s="14"/>
      <c r="K152" s="14"/>
      <c r="L152" s="14"/>
      <c r="M152" s="14"/>
      <c r="N152" s="14"/>
      <c r="O152" s="14"/>
      <c r="P152" s="14"/>
      <c r="Q152" s="14"/>
      <c r="R152" s="14"/>
      <c r="S152" s="14"/>
      <c r="T152" s="14"/>
      <c r="U152" s="14"/>
      <c r="V152" s="14"/>
      <c r="W152" s="14"/>
      <c r="X152" s="14"/>
    </row>
    <row r="153" spans="9:24" ht="12.75">
      <c r="I153" s="14"/>
      <c r="J153" s="14"/>
      <c r="K153" s="14"/>
      <c r="L153" s="14"/>
      <c r="M153" s="14"/>
      <c r="N153" s="14"/>
      <c r="O153" s="14"/>
      <c r="P153" s="14"/>
      <c r="Q153" s="14"/>
      <c r="R153" s="14"/>
      <c r="S153" s="14"/>
      <c r="T153" s="14"/>
      <c r="U153" s="14"/>
      <c r="V153" s="14"/>
      <c r="W153" s="14"/>
      <c r="X153" s="14"/>
    </row>
    <row r="154" spans="9:24" ht="12.75">
      <c r="I154" s="14"/>
      <c r="J154" s="14"/>
      <c r="K154" s="14"/>
      <c r="L154" s="14"/>
      <c r="M154" s="14"/>
      <c r="N154" s="14"/>
      <c r="O154" s="14"/>
      <c r="P154" s="14"/>
      <c r="Q154" s="14"/>
      <c r="R154" s="14"/>
      <c r="S154" s="14"/>
      <c r="T154" s="14"/>
      <c r="U154" s="14"/>
      <c r="V154" s="14"/>
      <c r="W154" s="14"/>
      <c r="X154" s="14"/>
    </row>
    <row r="155" spans="9:24" ht="12.75">
      <c r="I155" s="14"/>
      <c r="J155" s="14"/>
      <c r="K155" s="14"/>
      <c r="L155" s="14"/>
      <c r="M155" s="14"/>
      <c r="N155" s="14"/>
      <c r="O155" s="14"/>
      <c r="P155" s="14"/>
      <c r="Q155" s="14"/>
      <c r="R155" s="14"/>
      <c r="S155" s="14"/>
      <c r="T155" s="14"/>
      <c r="U155" s="14"/>
      <c r="V155" s="14"/>
      <c r="W155" s="14"/>
      <c r="X155" s="14"/>
    </row>
    <row r="156" spans="9:24" ht="12.75">
      <c r="I156" s="14"/>
      <c r="J156" s="14"/>
      <c r="K156" s="14"/>
      <c r="L156" s="14"/>
      <c r="M156" s="14"/>
      <c r="N156" s="14"/>
      <c r="O156" s="14"/>
      <c r="P156" s="14"/>
      <c r="Q156" s="14"/>
      <c r="R156" s="14"/>
      <c r="S156" s="14"/>
      <c r="T156" s="14"/>
      <c r="U156" s="14"/>
      <c r="V156" s="14"/>
      <c r="W156" s="14"/>
      <c r="X156" s="14"/>
    </row>
    <row r="157" spans="9:24" ht="12.75">
      <c r="I157" s="14"/>
      <c r="J157" s="14"/>
      <c r="K157" s="14"/>
      <c r="L157" s="14"/>
      <c r="M157" s="14"/>
      <c r="N157" s="14"/>
      <c r="O157" s="14"/>
      <c r="P157" s="14"/>
      <c r="Q157" s="14"/>
      <c r="R157" s="14"/>
      <c r="S157" s="14"/>
      <c r="T157" s="14"/>
      <c r="U157" s="14"/>
      <c r="V157" s="14"/>
      <c r="W157" s="14"/>
      <c r="X157" s="14"/>
    </row>
    <row r="158" spans="9:24" ht="12.75">
      <c r="I158" s="14"/>
      <c r="J158" s="14"/>
      <c r="K158" s="14"/>
      <c r="L158" s="14"/>
      <c r="M158" s="14"/>
      <c r="N158" s="14"/>
      <c r="O158" s="14"/>
      <c r="P158" s="14"/>
      <c r="Q158" s="14"/>
      <c r="R158" s="14"/>
      <c r="S158" s="14"/>
      <c r="T158" s="14"/>
      <c r="U158" s="14"/>
      <c r="V158" s="14"/>
      <c r="W158" s="14"/>
      <c r="X158" s="14"/>
    </row>
    <row r="159" spans="9:24" ht="12.75">
      <c r="I159" s="14"/>
      <c r="J159" s="14"/>
      <c r="K159" s="14"/>
      <c r="L159" s="14"/>
      <c r="M159" s="14"/>
      <c r="N159" s="14"/>
      <c r="O159" s="14"/>
      <c r="P159" s="14"/>
      <c r="Q159" s="14"/>
      <c r="R159" s="14"/>
      <c r="S159" s="14"/>
      <c r="T159" s="14"/>
      <c r="U159" s="14"/>
      <c r="V159" s="14"/>
      <c r="W159" s="14"/>
      <c r="X159" s="14"/>
    </row>
    <row r="160" spans="9:24" ht="12.75">
      <c r="I160" s="14"/>
      <c r="J160" s="14"/>
      <c r="K160" s="14"/>
      <c r="L160" s="14"/>
      <c r="M160" s="14"/>
      <c r="N160" s="14"/>
      <c r="O160" s="14"/>
      <c r="P160" s="14"/>
      <c r="Q160" s="14"/>
      <c r="R160" s="14"/>
      <c r="S160" s="14"/>
      <c r="T160" s="14"/>
      <c r="U160" s="14"/>
      <c r="V160" s="14"/>
      <c r="W160" s="14"/>
      <c r="X160" s="14"/>
    </row>
    <row r="161" spans="9:24" ht="12.75">
      <c r="I161" s="14"/>
      <c r="J161" s="14"/>
      <c r="K161" s="14"/>
      <c r="L161" s="14"/>
      <c r="M161" s="14"/>
      <c r="N161" s="14"/>
      <c r="O161" s="14"/>
      <c r="P161" s="14"/>
      <c r="Q161" s="14"/>
      <c r="R161" s="14"/>
      <c r="S161" s="14"/>
      <c r="T161" s="14"/>
      <c r="U161" s="14"/>
      <c r="V161" s="14"/>
      <c r="W161" s="14"/>
      <c r="X161" s="14"/>
    </row>
    <row r="162" spans="9:24" ht="12.75">
      <c r="I162" s="14"/>
      <c r="J162" s="14"/>
      <c r="K162" s="14"/>
      <c r="L162" s="14"/>
      <c r="M162" s="14"/>
      <c r="N162" s="14"/>
      <c r="O162" s="14"/>
      <c r="P162" s="14"/>
      <c r="Q162" s="14"/>
      <c r="R162" s="14"/>
      <c r="S162" s="14"/>
      <c r="T162" s="14"/>
      <c r="U162" s="14"/>
      <c r="V162" s="14"/>
      <c r="W162" s="14"/>
      <c r="X162" s="14"/>
    </row>
    <row r="163" spans="9:24" ht="12.75">
      <c r="I163" s="14"/>
      <c r="J163" s="14"/>
      <c r="K163" s="14"/>
      <c r="L163" s="14"/>
      <c r="M163" s="14"/>
      <c r="N163" s="14"/>
      <c r="O163" s="14"/>
      <c r="P163" s="14"/>
      <c r="Q163" s="14"/>
      <c r="R163" s="14"/>
      <c r="S163" s="14"/>
      <c r="T163" s="14"/>
      <c r="U163" s="14"/>
      <c r="V163" s="14"/>
      <c r="W163" s="14"/>
      <c r="X163" s="14"/>
    </row>
    <row r="164" spans="9:24" ht="12.75">
      <c r="I164" s="14"/>
      <c r="J164" s="14"/>
      <c r="K164" s="14"/>
      <c r="L164" s="14"/>
      <c r="M164" s="14"/>
      <c r="N164" s="14"/>
      <c r="O164" s="14"/>
      <c r="P164" s="14"/>
      <c r="Q164" s="14"/>
      <c r="R164" s="14"/>
      <c r="S164" s="14"/>
      <c r="T164" s="14"/>
      <c r="U164" s="14"/>
      <c r="V164" s="14"/>
      <c r="W164" s="14"/>
      <c r="X164" s="14"/>
    </row>
    <row r="165" spans="9:24" ht="12.75">
      <c r="I165" s="14"/>
      <c r="J165" s="14"/>
      <c r="K165" s="14"/>
      <c r="L165" s="14"/>
      <c r="M165" s="14"/>
      <c r="N165" s="14"/>
      <c r="O165" s="14"/>
      <c r="P165" s="14"/>
      <c r="Q165" s="14"/>
      <c r="R165" s="14"/>
      <c r="S165" s="14"/>
      <c r="T165" s="14"/>
      <c r="U165" s="14"/>
      <c r="V165" s="14"/>
      <c r="W165" s="14"/>
      <c r="X165" s="14"/>
    </row>
    <row r="166" spans="9:24" ht="12.75">
      <c r="I166" s="14"/>
      <c r="J166" s="14"/>
      <c r="K166" s="14"/>
      <c r="L166" s="14"/>
      <c r="M166" s="14"/>
      <c r="N166" s="14"/>
      <c r="O166" s="14"/>
      <c r="P166" s="14"/>
      <c r="Q166" s="14"/>
      <c r="R166" s="14"/>
      <c r="S166" s="14"/>
      <c r="T166" s="14"/>
      <c r="U166" s="14"/>
      <c r="V166" s="14"/>
      <c r="W166" s="14"/>
      <c r="X166" s="14"/>
    </row>
    <row r="167" spans="9:24" ht="12.75">
      <c r="I167" s="14"/>
      <c r="J167" s="14"/>
      <c r="K167" s="14"/>
      <c r="L167" s="14"/>
      <c r="M167" s="14"/>
      <c r="N167" s="14"/>
      <c r="O167" s="14"/>
      <c r="P167" s="14"/>
      <c r="Q167" s="14"/>
      <c r="R167" s="14"/>
      <c r="S167" s="14"/>
      <c r="T167" s="14"/>
      <c r="U167" s="14"/>
      <c r="V167" s="14"/>
      <c r="W167" s="14"/>
      <c r="X167" s="14"/>
    </row>
    <row r="168" spans="9:24" ht="12.75">
      <c r="I168" s="14"/>
      <c r="J168" s="14"/>
      <c r="K168" s="14"/>
      <c r="L168" s="14"/>
      <c r="M168" s="14"/>
      <c r="N168" s="14"/>
      <c r="O168" s="14"/>
      <c r="P168" s="14"/>
      <c r="Q168" s="14"/>
      <c r="R168" s="14"/>
      <c r="S168" s="14"/>
      <c r="T168" s="14"/>
      <c r="U168" s="14"/>
      <c r="V168" s="14"/>
      <c r="W168" s="14"/>
      <c r="X168" s="14"/>
    </row>
    <row r="169" spans="9:24" ht="12.75">
      <c r="I169" s="14"/>
      <c r="J169" s="14"/>
      <c r="K169" s="14"/>
      <c r="L169" s="14"/>
      <c r="M169" s="14"/>
      <c r="N169" s="14"/>
      <c r="O169" s="14"/>
      <c r="P169" s="14"/>
      <c r="Q169" s="14"/>
      <c r="R169" s="14"/>
      <c r="S169" s="14"/>
      <c r="T169" s="14"/>
      <c r="U169" s="14"/>
      <c r="V169" s="14"/>
      <c r="W169" s="14"/>
      <c r="X169" s="14"/>
    </row>
  </sheetData>
  <sheetProtection password="E53C" sheet="1"/>
  <mergeCells count="18">
    <mergeCell ref="A65:I66"/>
    <mergeCell ref="G1:I1"/>
    <mergeCell ref="G2:I2"/>
    <mergeCell ref="G3:I3"/>
    <mergeCell ref="B7:H7"/>
    <mergeCell ref="B30:H30"/>
    <mergeCell ref="A42:H42"/>
    <mergeCell ref="A5:I5"/>
    <mergeCell ref="A69:K69"/>
    <mergeCell ref="A52:C52"/>
    <mergeCell ref="B64:H64"/>
    <mergeCell ref="A43:H43"/>
    <mergeCell ref="E1:F1"/>
    <mergeCell ref="E2:F2"/>
    <mergeCell ref="E3:F3"/>
    <mergeCell ref="B1:D1"/>
    <mergeCell ref="B2:D2"/>
    <mergeCell ref="B3:D3"/>
  </mergeCells>
  <printOptions gridLines="1"/>
  <pageMargins left="1.22" right="0.38" top="0.47" bottom="0.47" header="0.24" footer="0.23"/>
  <pageSetup fitToHeight="1" fitToWidth="1" horizontalDpi="600" verticalDpi="600" orientation="portrait" scale="72" r:id="rId1"/>
  <headerFooter alignWithMargins="0">
    <oddHeader>&amp;C&amp;"Times New Roman,Bold"&amp;12Reef Check Belt Transect - Fish and Invertebrates</oddHeader>
    <oddFooter>&amp;C&amp;"Times New Roman,Bold"&amp;12Atlantic/Caribbean 2010</oddFooter>
  </headerFooter>
</worksheet>
</file>

<file path=xl/worksheets/sheet2.xml><?xml version="1.0" encoding="utf-8"?>
<worksheet xmlns="http://schemas.openxmlformats.org/spreadsheetml/2006/main" xmlns:r="http://schemas.openxmlformats.org/officeDocument/2006/relationships">
  <dimension ref="A1:Q256"/>
  <sheetViews>
    <sheetView zoomScalePageLayoutView="0" workbookViewId="0" topLeftCell="A9">
      <selection activeCell="N76" sqref="N76"/>
    </sheetView>
  </sheetViews>
  <sheetFormatPr defaultColWidth="10.8515625" defaultRowHeight="12.75"/>
  <cols>
    <col min="1" max="1" width="24.28125" style="18" customWidth="1"/>
    <col min="2" max="3" width="10.8515625" style="17" customWidth="1"/>
    <col min="4" max="10" width="10.8515625" style="23" customWidth="1"/>
    <col min="11" max="11" width="17.8515625" style="23" customWidth="1"/>
    <col min="12" max="28" width="10.8515625" style="23" customWidth="1"/>
    <col min="29" max="16384" width="10.8515625" style="17" customWidth="1"/>
  </cols>
  <sheetData>
    <row r="1" spans="1:14" ht="30" customHeight="1">
      <c r="A1" s="22"/>
      <c r="B1" s="23"/>
      <c r="D1" s="27"/>
      <c r="E1" s="251" t="s">
        <v>24</v>
      </c>
      <c r="F1" s="252"/>
      <c r="G1" s="252"/>
      <c r="H1" s="252"/>
      <c r="I1" s="252"/>
      <c r="J1" s="252"/>
      <c r="K1" s="253"/>
      <c r="L1" s="31"/>
      <c r="M1" s="31"/>
      <c r="N1" s="27"/>
    </row>
    <row r="2" spans="1:11" ht="33" customHeight="1" thickBot="1">
      <c r="A2" s="257" t="s">
        <v>73</v>
      </c>
      <c r="B2" s="258"/>
      <c r="C2" s="258"/>
      <c r="E2" s="254" t="s">
        <v>20</v>
      </c>
      <c r="F2" s="255"/>
      <c r="G2" s="255"/>
      <c r="H2" s="255"/>
      <c r="I2" s="255"/>
      <c r="J2" s="255"/>
      <c r="K2" s="256"/>
    </row>
    <row r="3" spans="1:17" ht="18.75" thickBot="1">
      <c r="A3" s="55" t="s">
        <v>74</v>
      </c>
      <c r="B3" s="27"/>
      <c r="C3" s="27"/>
      <c r="D3" s="27"/>
      <c r="E3" s="249" t="s">
        <v>75</v>
      </c>
      <c r="F3" s="250"/>
      <c r="G3" s="250"/>
      <c r="H3" s="250"/>
      <c r="I3" s="250"/>
      <c r="J3" s="250"/>
      <c r="K3" s="250"/>
      <c r="L3" s="27"/>
      <c r="M3" s="27"/>
      <c r="N3" s="27"/>
      <c r="O3" s="27"/>
      <c r="P3" s="27"/>
      <c r="Q3" s="27"/>
    </row>
    <row r="4" spans="1:17" ht="15.75" thickBot="1">
      <c r="A4" s="19" t="s">
        <v>36</v>
      </c>
      <c r="B4" s="189" t="s">
        <v>32</v>
      </c>
      <c r="C4" s="190" t="s">
        <v>9</v>
      </c>
      <c r="D4" s="27"/>
      <c r="E4" s="27"/>
      <c r="F4" s="27"/>
      <c r="G4" s="27"/>
      <c r="H4" s="27"/>
      <c r="I4" s="27"/>
      <c r="J4" s="27"/>
      <c r="K4" s="27"/>
      <c r="L4" s="27"/>
      <c r="M4" s="27"/>
      <c r="N4" s="27"/>
      <c r="O4" s="27"/>
      <c r="P4" s="27"/>
      <c r="Q4" s="27"/>
    </row>
    <row r="5" spans="1:17" ht="14.25" customHeight="1" thickBot="1">
      <c r="A5" s="203" t="s">
        <v>5</v>
      </c>
      <c r="B5" s="191" t="e">
        <f>DATA!G10</f>
        <v>#DIV/0!</v>
      </c>
      <c r="C5" s="192" t="e">
        <f>SUM(DATA!H10/SQRT(4))</f>
        <v>#DIV/0!</v>
      </c>
      <c r="D5" s="27"/>
      <c r="L5" s="27"/>
      <c r="M5" s="27"/>
      <c r="N5" s="27"/>
      <c r="O5" s="27"/>
      <c r="P5" s="27"/>
      <c r="Q5" s="27"/>
    </row>
    <row r="6" spans="1:17" ht="14.25" customHeight="1">
      <c r="A6" s="203" t="s">
        <v>59</v>
      </c>
      <c r="B6" s="191" t="e">
        <f>DATA!G11</f>
        <v>#DIV/0!</v>
      </c>
      <c r="C6" s="192" t="e">
        <f>SUM(DATA!H11/SQRT(4))</f>
        <v>#DIV/0!</v>
      </c>
      <c r="D6" s="27"/>
      <c r="E6" s="38"/>
      <c r="F6" s="39"/>
      <c r="G6" s="39"/>
      <c r="H6" s="39"/>
      <c r="I6" s="39"/>
      <c r="J6" s="39"/>
      <c r="K6" s="40"/>
      <c r="L6" s="27"/>
      <c r="M6" s="27"/>
      <c r="N6" s="27"/>
      <c r="O6" s="27"/>
      <c r="P6" s="27"/>
      <c r="Q6" s="27"/>
    </row>
    <row r="7" spans="1:17" ht="14.25" customHeight="1">
      <c r="A7" s="203" t="s">
        <v>53</v>
      </c>
      <c r="B7" s="191" t="e">
        <f>DATA!G12</f>
        <v>#DIV/0!</v>
      </c>
      <c r="C7" s="192" t="e">
        <f>SUM(DATA!H12/SQRT(4))</f>
        <v>#DIV/0!</v>
      </c>
      <c r="D7" s="27"/>
      <c r="E7" s="259" t="s">
        <v>66</v>
      </c>
      <c r="F7" s="249"/>
      <c r="G7" s="249"/>
      <c r="H7" s="249"/>
      <c r="I7" s="249"/>
      <c r="J7" s="249"/>
      <c r="K7" s="260"/>
      <c r="L7" s="27"/>
      <c r="M7" s="27"/>
      <c r="N7" s="27"/>
      <c r="O7" s="27"/>
      <c r="P7" s="27"/>
      <c r="Q7" s="27"/>
    </row>
    <row r="8" spans="1:17" ht="14.25" customHeight="1">
      <c r="A8" s="204" t="s">
        <v>10</v>
      </c>
      <c r="B8" s="191">
        <f>DATA!G21</f>
        <v>0</v>
      </c>
      <c r="C8" s="192">
        <f>SUM(DATA!H21/SQRT(4))</f>
        <v>0</v>
      </c>
      <c r="D8" s="27"/>
      <c r="E8" s="33"/>
      <c r="F8" s="27"/>
      <c r="G8" s="27"/>
      <c r="H8" s="27"/>
      <c r="I8" s="27"/>
      <c r="J8" s="27"/>
      <c r="K8" s="34"/>
      <c r="L8" s="27"/>
      <c r="M8" s="27"/>
      <c r="N8" s="27"/>
      <c r="O8" s="27"/>
      <c r="P8" s="27"/>
      <c r="Q8" s="27"/>
    </row>
    <row r="9" spans="1:17" ht="14.25" customHeight="1">
      <c r="A9" s="203" t="s">
        <v>11</v>
      </c>
      <c r="B9" s="191">
        <f>DATA!G28</f>
        <v>0</v>
      </c>
      <c r="C9" s="192">
        <f>SUM(DATA!H28/SQRT(4))</f>
        <v>0</v>
      </c>
      <c r="D9" s="27"/>
      <c r="E9" s="33"/>
      <c r="F9" s="27"/>
      <c r="G9" s="27"/>
      <c r="H9" s="27"/>
      <c r="I9" s="27"/>
      <c r="J9" s="27"/>
      <c r="K9" s="34"/>
      <c r="L9" s="27"/>
      <c r="M9" s="27"/>
      <c r="N9" s="27"/>
      <c r="O9" s="27"/>
      <c r="P9" s="27"/>
      <c r="Q9" s="27"/>
    </row>
    <row r="10" spans="1:17" ht="14.25" customHeight="1">
      <c r="A10" s="203" t="s">
        <v>4</v>
      </c>
      <c r="B10" s="191" t="e">
        <f>DATA!G13</f>
        <v>#DIV/0!</v>
      </c>
      <c r="C10" s="192" t="e">
        <f>SUM(DATA!H13/SQRT(4))</f>
        <v>#DIV/0!</v>
      </c>
      <c r="D10" s="27"/>
      <c r="E10" s="33"/>
      <c r="F10" s="27"/>
      <c r="G10" s="27"/>
      <c r="H10" s="27"/>
      <c r="I10" s="27"/>
      <c r="J10" s="27"/>
      <c r="K10" s="34"/>
      <c r="L10" s="27"/>
      <c r="M10" s="27"/>
      <c r="N10" s="27"/>
      <c r="O10" s="27"/>
      <c r="P10" s="27"/>
      <c r="Q10" s="27"/>
    </row>
    <row r="11" spans="1:17" ht="14.25" customHeight="1" thickBot="1">
      <c r="A11" s="205" t="s">
        <v>34</v>
      </c>
      <c r="B11" s="193" t="e">
        <f>DATA!G14</f>
        <v>#DIV/0!</v>
      </c>
      <c r="C11" s="194" t="e">
        <f>SUM(DATA!H14/SQRT(4))</f>
        <v>#DIV/0!</v>
      </c>
      <c r="D11" s="27"/>
      <c r="E11" s="33"/>
      <c r="F11" s="27"/>
      <c r="G11" s="27"/>
      <c r="H11" s="27"/>
      <c r="I11" s="27"/>
      <c r="J11" s="27"/>
      <c r="K11" s="34"/>
      <c r="L11" s="27"/>
      <c r="M11" s="27"/>
      <c r="N11" s="27"/>
      <c r="O11" s="27"/>
      <c r="P11" s="27"/>
      <c r="Q11" s="27"/>
    </row>
    <row r="12" spans="1:17" ht="15" thickBot="1">
      <c r="A12" s="51"/>
      <c r="B12" s="27"/>
      <c r="C12" s="27"/>
      <c r="D12" s="27"/>
      <c r="E12" s="33"/>
      <c r="F12" s="27"/>
      <c r="G12" s="27"/>
      <c r="H12" s="27"/>
      <c r="I12" s="27"/>
      <c r="J12" s="27"/>
      <c r="K12" s="34"/>
      <c r="L12" s="27"/>
      <c r="M12" s="27"/>
      <c r="N12" s="27"/>
      <c r="O12" s="27"/>
      <c r="P12" s="27"/>
      <c r="Q12" s="27"/>
    </row>
    <row r="13" spans="1:17" ht="15.75" thickBot="1">
      <c r="A13" s="21" t="s">
        <v>141</v>
      </c>
      <c r="B13" s="195" t="s">
        <v>32</v>
      </c>
      <c r="C13" s="196" t="s">
        <v>9</v>
      </c>
      <c r="D13" s="27"/>
      <c r="E13" s="33"/>
      <c r="F13" s="27"/>
      <c r="G13" s="27"/>
      <c r="H13" s="27"/>
      <c r="I13" s="27"/>
      <c r="J13" s="27"/>
      <c r="K13" s="34"/>
      <c r="L13" s="27"/>
      <c r="M13" s="27"/>
      <c r="N13" s="27"/>
      <c r="O13" s="27"/>
      <c r="P13" s="27"/>
      <c r="Q13" s="27"/>
    </row>
    <row r="14" spans="1:17" ht="14.25" customHeight="1">
      <c r="A14" s="206" t="s">
        <v>69</v>
      </c>
      <c r="B14" s="197" t="e">
        <f>DATA!G17</f>
        <v>#DIV/0!</v>
      </c>
      <c r="C14" s="198" t="e">
        <f>SUM(DATA!H17/SQRT(4))</f>
        <v>#DIV/0!</v>
      </c>
      <c r="D14" s="27"/>
      <c r="E14" s="33"/>
      <c r="F14" s="27"/>
      <c r="G14" s="27"/>
      <c r="H14" s="27"/>
      <c r="I14" s="27"/>
      <c r="J14" s="27"/>
      <c r="K14" s="34"/>
      <c r="L14" s="27"/>
      <c r="M14" s="27"/>
      <c r="N14" s="27"/>
      <c r="O14" s="27"/>
      <c r="P14" s="27"/>
      <c r="Q14" s="27"/>
    </row>
    <row r="15" spans="1:17" ht="14.25" customHeight="1">
      <c r="A15" s="206" t="s">
        <v>70</v>
      </c>
      <c r="B15" s="199" t="e">
        <f>DATA!G18</f>
        <v>#DIV/0!</v>
      </c>
      <c r="C15" s="191" t="e">
        <f>SUM(DATA!H18/SQRT(4))</f>
        <v>#DIV/0!</v>
      </c>
      <c r="D15" s="27"/>
      <c r="E15" s="33"/>
      <c r="F15" s="27"/>
      <c r="G15" s="27"/>
      <c r="H15" s="27"/>
      <c r="I15" s="27"/>
      <c r="J15" s="27"/>
      <c r="K15" s="34"/>
      <c r="L15" s="27"/>
      <c r="M15" s="27"/>
      <c r="N15" s="27"/>
      <c r="O15" s="27"/>
      <c r="P15" s="27"/>
      <c r="Q15" s="27"/>
    </row>
    <row r="16" spans="1:17" ht="14.25" customHeight="1">
      <c r="A16" s="206" t="s">
        <v>71</v>
      </c>
      <c r="B16" s="199" t="e">
        <f>DATA!G19</f>
        <v>#DIV/0!</v>
      </c>
      <c r="C16" s="191" t="e">
        <f>SUM(DATA!H19/SQRT(4))</f>
        <v>#DIV/0!</v>
      </c>
      <c r="D16" s="27"/>
      <c r="E16" s="33"/>
      <c r="F16" s="27"/>
      <c r="G16" s="27"/>
      <c r="H16" s="27"/>
      <c r="I16" s="27"/>
      <c r="J16" s="27"/>
      <c r="K16" s="34"/>
      <c r="L16" s="27"/>
      <c r="M16" s="27"/>
      <c r="N16" s="27"/>
      <c r="O16" s="27"/>
      <c r="P16" s="27"/>
      <c r="Q16" s="27"/>
    </row>
    <row r="17" spans="1:17" ht="14.25" customHeight="1" thickBot="1">
      <c r="A17" s="207" t="s">
        <v>72</v>
      </c>
      <c r="B17" s="200" t="e">
        <f>DATA!G20</f>
        <v>#DIV/0!</v>
      </c>
      <c r="C17" s="193" t="e">
        <f>SUM(DATA!H20/SQRT(4))</f>
        <v>#DIV/0!</v>
      </c>
      <c r="D17" s="27"/>
      <c r="E17" s="33"/>
      <c r="F17" s="27"/>
      <c r="G17" s="27"/>
      <c r="H17" s="27"/>
      <c r="I17" s="27"/>
      <c r="J17" s="27"/>
      <c r="K17" s="34"/>
      <c r="L17" s="27"/>
      <c r="M17" s="27"/>
      <c r="N17" s="27"/>
      <c r="O17" s="27"/>
      <c r="P17" s="27"/>
      <c r="Q17" s="27"/>
    </row>
    <row r="18" spans="1:17" ht="15.75" thickBot="1">
      <c r="A18" s="62"/>
      <c r="B18" s="27"/>
      <c r="C18" s="27"/>
      <c r="D18" s="27"/>
      <c r="E18" s="33"/>
      <c r="F18" s="27"/>
      <c r="G18" s="27"/>
      <c r="H18" s="27"/>
      <c r="I18" s="27"/>
      <c r="J18" s="27"/>
      <c r="K18" s="34"/>
      <c r="L18" s="27"/>
      <c r="M18" s="27"/>
      <c r="N18" s="27"/>
      <c r="O18" s="27"/>
      <c r="P18" s="27"/>
      <c r="Q18" s="27"/>
    </row>
    <row r="19" spans="1:17" ht="15.75" thickBot="1">
      <c r="A19" s="21" t="s">
        <v>142</v>
      </c>
      <c r="B19" s="201" t="s">
        <v>32</v>
      </c>
      <c r="C19" s="202" t="s">
        <v>9</v>
      </c>
      <c r="D19" s="27"/>
      <c r="E19" s="33"/>
      <c r="F19" s="27"/>
      <c r="G19" s="27"/>
      <c r="H19" s="27"/>
      <c r="I19" s="27"/>
      <c r="J19" s="27"/>
      <c r="K19" s="34"/>
      <c r="L19" s="27"/>
      <c r="M19" s="27"/>
      <c r="N19" s="27"/>
      <c r="O19" s="27"/>
      <c r="P19" s="27"/>
      <c r="Q19" s="27"/>
    </row>
    <row r="20" spans="1:17" ht="14.25" customHeight="1">
      <c r="A20" s="206" t="s">
        <v>69</v>
      </c>
      <c r="B20" s="197" t="e">
        <f>DATA!G24</f>
        <v>#DIV/0!</v>
      </c>
      <c r="C20" s="198" t="e">
        <f>SUM(DATA!H24/SQRT(4))</f>
        <v>#DIV/0!</v>
      </c>
      <c r="D20" s="27"/>
      <c r="E20" s="33"/>
      <c r="F20" s="27"/>
      <c r="G20" s="27"/>
      <c r="H20" s="27"/>
      <c r="I20" s="27"/>
      <c r="J20" s="27"/>
      <c r="K20" s="34"/>
      <c r="L20" s="27"/>
      <c r="M20" s="27"/>
      <c r="N20" s="27"/>
      <c r="O20" s="27"/>
      <c r="P20" s="27"/>
      <c r="Q20" s="27"/>
    </row>
    <row r="21" spans="1:17" ht="14.25" customHeight="1">
      <c r="A21" s="206" t="s">
        <v>70</v>
      </c>
      <c r="B21" s="199" t="e">
        <f>DATA!G25</f>
        <v>#DIV/0!</v>
      </c>
      <c r="C21" s="191" t="e">
        <f>SUM(DATA!H25/SQRT(4))</f>
        <v>#DIV/0!</v>
      </c>
      <c r="D21" s="27"/>
      <c r="E21" s="33"/>
      <c r="F21" s="27"/>
      <c r="G21" s="27"/>
      <c r="H21" s="27"/>
      <c r="I21" s="27"/>
      <c r="J21" s="27"/>
      <c r="K21" s="34"/>
      <c r="L21" s="27"/>
      <c r="M21" s="27"/>
      <c r="N21" s="27"/>
      <c r="O21" s="27"/>
      <c r="P21" s="27"/>
      <c r="Q21" s="27"/>
    </row>
    <row r="22" spans="1:17" ht="14.25" customHeight="1">
      <c r="A22" s="206" t="s">
        <v>71</v>
      </c>
      <c r="B22" s="199" t="e">
        <f>DATA!G26</f>
        <v>#DIV/0!</v>
      </c>
      <c r="C22" s="191" t="e">
        <f>SUM(DATA!H26/SQRT(4))</f>
        <v>#DIV/0!</v>
      </c>
      <c r="D22" s="27"/>
      <c r="E22" s="33"/>
      <c r="F22" s="27"/>
      <c r="G22" s="27"/>
      <c r="H22" s="27"/>
      <c r="I22" s="27"/>
      <c r="J22" s="27"/>
      <c r="K22" s="34"/>
      <c r="L22" s="27"/>
      <c r="M22" s="27"/>
      <c r="N22" s="27"/>
      <c r="O22" s="27"/>
      <c r="P22" s="27"/>
      <c r="Q22" s="27"/>
    </row>
    <row r="23" spans="1:17" ht="14.25" customHeight="1" thickBot="1">
      <c r="A23" s="207" t="s">
        <v>72</v>
      </c>
      <c r="B23" s="200" t="e">
        <f>DATA!G27</f>
        <v>#DIV/0!</v>
      </c>
      <c r="C23" s="193" t="e">
        <f>SUM(DATA!H27/SQRT(4))</f>
        <v>#DIV/0!</v>
      </c>
      <c r="D23" s="27"/>
      <c r="E23" s="33"/>
      <c r="F23" s="27"/>
      <c r="G23" s="27"/>
      <c r="H23" s="27"/>
      <c r="I23" s="27"/>
      <c r="J23" s="27"/>
      <c r="K23" s="34"/>
      <c r="L23" s="27"/>
      <c r="M23" s="27"/>
      <c r="N23" s="27"/>
      <c r="O23" s="27"/>
      <c r="P23" s="27"/>
      <c r="Q23" s="27"/>
    </row>
    <row r="24" spans="1:17" ht="15" thickBot="1">
      <c r="A24" s="24"/>
      <c r="B24" s="27"/>
      <c r="C24" s="27"/>
      <c r="D24" s="27"/>
      <c r="E24" s="33"/>
      <c r="F24" s="27"/>
      <c r="G24" s="27"/>
      <c r="H24" s="27"/>
      <c r="I24" s="27"/>
      <c r="J24" s="27"/>
      <c r="K24" s="34"/>
      <c r="L24" s="27"/>
      <c r="M24" s="27"/>
      <c r="N24" s="27"/>
      <c r="O24" s="27"/>
      <c r="P24" s="27"/>
      <c r="Q24" s="27"/>
    </row>
    <row r="25" spans="1:17" ht="15.75" thickBot="1">
      <c r="A25" s="21" t="s">
        <v>37</v>
      </c>
      <c r="B25" s="189" t="s">
        <v>32</v>
      </c>
      <c r="C25" s="190" t="s">
        <v>9</v>
      </c>
      <c r="D25" s="27"/>
      <c r="E25" s="33"/>
      <c r="F25" s="27"/>
      <c r="G25" s="27"/>
      <c r="H25" s="27"/>
      <c r="I25" s="27"/>
      <c r="J25" s="27"/>
      <c r="K25" s="34"/>
      <c r="L25" s="27"/>
      <c r="M25" s="27"/>
      <c r="N25" s="27"/>
      <c r="O25" s="27"/>
      <c r="P25" s="27"/>
      <c r="Q25" s="27"/>
    </row>
    <row r="26" spans="1:17" ht="14.25" customHeight="1">
      <c r="A26" s="208" t="s">
        <v>56</v>
      </c>
      <c r="B26" s="191" t="e">
        <f>DATA!G33</f>
        <v>#DIV/0!</v>
      </c>
      <c r="C26" s="192" t="e">
        <f>SUM(DATA!H33/SQRT(4))</f>
        <v>#DIV/0!</v>
      </c>
      <c r="D26" s="27"/>
      <c r="E26" s="33"/>
      <c r="F26" s="27"/>
      <c r="G26" s="27"/>
      <c r="H26" s="27"/>
      <c r="I26" s="27"/>
      <c r="J26" s="27"/>
      <c r="K26" s="34"/>
      <c r="L26" s="27"/>
      <c r="M26" s="27"/>
      <c r="N26" s="27"/>
      <c r="O26" s="27"/>
      <c r="P26" s="27"/>
      <c r="Q26" s="27"/>
    </row>
    <row r="27" spans="1:17" ht="14.25" customHeight="1">
      <c r="A27" s="209" t="s">
        <v>54</v>
      </c>
      <c r="B27" s="191" t="e">
        <f>DATA!G34</f>
        <v>#DIV/0!</v>
      </c>
      <c r="C27" s="192" t="e">
        <f>SUM(DATA!H34/SQRT(4))</f>
        <v>#DIV/0!</v>
      </c>
      <c r="D27" s="27"/>
      <c r="E27" s="33"/>
      <c r="F27" s="27"/>
      <c r="G27" s="27"/>
      <c r="H27" s="27"/>
      <c r="I27" s="27"/>
      <c r="J27" s="27"/>
      <c r="K27" s="34"/>
      <c r="L27" s="27"/>
      <c r="M27" s="27"/>
      <c r="N27" s="27"/>
      <c r="O27" s="27"/>
      <c r="P27" s="27"/>
      <c r="Q27" s="27"/>
    </row>
    <row r="28" spans="1:17" ht="14.25" customHeight="1">
      <c r="A28" s="209" t="s">
        <v>55</v>
      </c>
      <c r="B28" s="191" t="e">
        <f>DATA!G35</f>
        <v>#DIV/0!</v>
      </c>
      <c r="C28" s="192" t="e">
        <f>SUM(DATA!H35/SQRT(4))</f>
        <v>#DIV/0!</v>
      </c>
      <c r="D28" s="27"/>
      <c r="E28" s="33"/>
      <c r="F28" s="27"/>
      <c r="G28" s="27"/>
      <c r="H28" s="27"/>
      <c r="I28" s="27"/>
      <c r="J28" s="27"/>
      <c r="K28" s="34"/>
      <c r="L28" s="27"/>
      <c r="M28" s="27"/>
      <c r="N28" s="27"/>
      <c r="O28" s="27"/>
      <c r="P28" s="27"/>
      <c r="Q28" s="27"/>
    </row>
    <row r="29" spans="1:17" ht="14.25" customHeight="1">
      <c r="A29" s="210" t="s">
        <v>19</v>
      </c>
      <c r="B29" s="191" t="e">
        <f>DATA!G36</f>
        <v>#DIV/0!</v>
      </c>
      <c r="C29" s="192" t="e">
        <f>SUM(DATA!H36/SQRT(4))</f>
        <v>#DIV/0!</v>
      </c>
      <c r="D29" s="27"/>
      <c r="E29" s="33"/>
      <c r="F29" s="27"/>
      <c r="G29" s="27"/>
      <c r="H29" s="27"/>
      <c r="I29" s="27"/>
      <c r="J29" s="27"/>
      <c r="K29" s="34"/>
      <c r="L29" s="27"/>
      <c r="M29" s="27"/>
      <c r="N29" s="27"/>
      <c r="O29" s="27"/>
      <c r="P29" s="27"/>
      <c r="Q29" s="27"/>
    </row>
    <row r="30" spans="1:17" ht="14.25" customHeight="1">
      <c r="A30" s="209" t="s">
        <v>7</v>
      </c>
      <c r="B30" s="191" t="e">
        <f>DATA!G37</f>
        <v>#DIV/0!</v>
      </c>
      <c r="C30" s="192" t="e">
        <f>SUM(DATA!H37/SQRT(4))</f>
        <v>#DIV/0!</v>
      </c>
      <c r="D30" s="27"/>
      <c r="E30" s="33"/>
      <c r="F30" s="27"/>
      <c r="G30" s="27"/>
      <c r="H30" s="27"/>
      <c r="I30" s="27"/>
      <c r="J30" s="27"/>
      <c r="K30" s="34"/>
      <c r="L30" s="27"/>
      <c r="M30" s="27"/>
      <c r="N30" s="27"/>
      <c r="O30" s="27"/>
      <c r="P30" s="27"/>
      <c r="Q30" s="27"/>
    </row>
    <row r="31" spans="1:17" ht="14.25" customHeight="1">
      <c r="A31" s="209" t="s">
        <v>57</v>
      </c>
      <c r="B31" s="191" t="e">
        <f>DATA!G38</f>
        <v>#DIV/0!</v>
      </c>
      <c r="C31" s="192" t="e">
        <f>SUM(DATA!H38/SQRT(4))</f>
        <v>#DIV/0!</v>
      </c>
      <c r="D31" s="27"/>
      <c r="E31" s="33"/>
      <c r="F31" s="27"/>
      <c r="G31" s="27"/>
      <c r="H31" s="27"/>
      <c r="I31" s="27"/>
      <c r="J31" s="27"/>
      <c r="K31" s="34"/>
      <c r="L31" s="27"/>
      <c r="M31" s="27"/>
      <c r="N31" s="27"/>
      <c r="O31" s="27"/>
      <c r="P31" s="27"/>
      <c r="Q31" s="27"/>
    </row>
    <row r="32" spans="1:17" ht="14.25" customHeight="1">
      <c r="A32" s="209" t="s">
        <v>58</v>
      </c>
      <c r="B32" s="191" t="e">
        <f>DATA!G39</f>
        <v>#DIV/0!</v>
      </c>
      <c r="C32" s="192" t="e">
        <f>SUM(DATA!H39/SQRT(4))</f>
        <v>#DIV/0!</v>
      </c>
      <c r="D32" s="27"/>
      <c r="E32" s="33"/>
      <c r="F32" s="27"/>
      <c r="G32" s="27"/>
      <c r="H32" s="27"/>
      <c r="I32" s="27"/>
      <c r="J32" s="27"/>
      <c r="K32" s="34"/>
      <c r="L32" s="27"/>
      <c r="M32" s="27"/>
      <c r="N32" s="27"/>
      <c r="O32" s="27"/>
      <c r="P32" s="27"/>
      <c r="Q32" s="27"/>
    </row>
    <row r="33" spans="1:17" ht="14.25" customHeight="1" thickBot="1">
      <c r="A33" s="211" t="s">
        <v>35</v>
      </c>
      <c r="B33" s="193" t="e">
        <f>DATA!G40</f>
        <v>#DIV/0!</v>
      </c>
      <c r="C33" s="194" t="e">
        <f>SUM(DATA!H40/SQRT(4))</f>
        <v>#DIV/0!</v>
      </c>
      <c r="D33" s="27"/>
      <c r="E33" s="33"/>
      <c r="F33" s="27"/>
      <c r="G33" s="27"/>
      <c r="H33" s="27"/>
      <c r="I33" s="27"/>
      <c r="J33" s="27"/>
      <c r="K33" s="34"/>
      <c r="L33" s="27"/>
      <c r="M33" s="27"/>
      <c r="N33" s="27"/>
      <c r="O33" s="27"/>
      <c r="P33" s="27"/>
      <c r="Q33" s="27"/>
    </row>
    <row r="34" spans="1:17" ht="15" thickBot="1">
      <c r="A34" s="24"/>
      <c r="B34" s="27"/>
      <c r="C34" s="27"/>
      <c r="D34" s="27"/>
      <c r="E34" s="33"/>
      <c r="F34" s="27"/>
      <c r="G34" s="27"/>
      <c r="H34" s="27"/>
      <c r="I34" s="27"/>
      <c r="J34" s="27"/>
      <c r="K34" s="34"/>
      <c r="L34" s="27"/>
      <c r="M34" s="27"/>
      <c r="N34" s="27"/>
      <c r="O34" s="27"/>
      <c r="P34" s="27"/>
      <c r="Q34" s="27"/>
    </row>
    <row r="35" spans="1:17" ht="15.75" thickBot="1">
      <c r="A35" s="19" t="s">
        <v>8</v>
      </c>
      <c r="B35" s="189" t="s">
        <v>32</v>
      </c>
      <c r="C35" s="190" t="s">
        <v>9</v>
      </c>
      <c r="D35" s="27"/>
      <c r="E35" s="33"/>
      <c r="F35" s="27"/>
      <c r="G35" s="27"/>
      <c r="H35" s="27"/>
      <c r="I35" s="27"/>
      <c r="J35" s="27"/>
      <c r="K35" s="34"/>
      <c r="L35" s="27"/>
      <c r="M35" s="27"/>
      <c r="N35" s="27"/>
      <c r="O35" s="27"/>
      <c r="P35" s="27"/>
      <c r="Q35" s="27"/>
    </row>
    <row r="36" spans="1:17" ht="14.25" customHeight="1">
      <c r="A36" s="203" t="s">
        <v>12</v>
      </c>
      <c r="B36" s="191" t="e">
        <f>DATA!G45</f>
        <v>#DIV/0!</v>
      </c>
      <c r="C36" s="192" t="e">
        <f>SUM(DATA!H45/SQRT(4))</f>
        <v>#DIV/0!</v>
      </c>
      <c r="D36" s="27"/>
      <c r="E36" s="33"/>
      <c r="F36" s="27"/>
      <c r="G36" s="27"/>
      <c r="H36" s="27"/>
      <c r="I36" s="27"/>
      <c r="J36" s="27"/>
      <c r="K36" s="34"/>
      <c r="L36" s="27"/>
      <c r="M36" s="27"/>
      <c r="N36" s="27"/>
      <c r="O36" s="27"/>
      <c r="P36" s="27"/>
      <c r="Q36" s="27"/>
    </row>
    <row r="37" spans="1:17" ht="14.25" customHeight="1">
      <c r="A37" s="203" t="s">
        <v>13</v>
      </c>
      <c r="B37" s="191" t="e">
        <f>DATA!G46</f>
        <v>#DIV/0!</v>
      </c>
      <c r="C37" s="192" t="e">
        <f>SUM(DATA!H46/SQRT(4))</f>
        <v>#DIV/0!</v>
      </c>
      <c r="D37" s="27"/>
      <c r="E37" s="33"/>
      <c r="F37" s="27"/>
      <c r="G37" s="27"/>
      <c r="H37" s="27"/>
      <c r="I37" s="27"/>
      <c r="J37" s="27"/>
      <c r="K37" s="34"/>
      <c r="L37" s="27"/>
      <c r="M37" s="27"/>
      <c r="N37" s="27"/>
      <c r="O37" s="27"/>
      <c r="P37" s="27"/>
      <c r="Q37" s="27"/>
    </row>
    <row r="38" spans="1:17" ht="14.25" customHeight="1">
      <c r="A38" s="203" t="s">
        <v>14</v>
      </c>
      <c r="B38" s="191" t="e">
        <f>DATA!G47</f>
        <v>#DIV/0!</v>
      </c>
      <c r="C38" s="192" t="e">
        <f>SUM(DATA!H47/SQRT(4))</f>
        <v>#DIV/0!</v>
      </c>
      <c r="D38" s="27"/>
      <c r="E38" s="33"/>
      <c r="F38" s="27"/>
      <c r="G38" s="27"/>
      <c r="H38" s="27"/>
      <c r="I38" s="27"/>
      <c r="J38" s="27"/>
      <c r="K38" s="34"/>
      <c r="L38" s="27"/>
      <c r="M38" s="27"/>
      <c r="N38" s="27"/>
      <c r="O38" s="27"/>
      <c r="P38" s="27"/>
      <c r="Q38" s="27"/>
    </row>
    <row r="39" spans="1:17" ht="14.25" customHeight="1">
      <c r="A39" s="203" t="s">
        <v>15</v>
      </c>
      <c r="B39" s="191" t="e">
        <f>DATA!G48</f>
        <v>#DIV/0!</v>
      </c>
      <c r="C39" s="192" t="e">
        <f>SUM(DATA!H48/SQRT(4))</f>
        <v>#DIV/0!</v>
      </c>
      <c r="D39" s="27"/>
      <c r="E39" s="33"/>
      <c r="F39" s="27"/>
      <c r="G39" s="27"/>
      <c r="H39" s="27"/>
      <c r="I39" s="27"/>
      <c r="J39" s="27"/>
      <c r="K39" s="34"/>
      <c r="L39" s="27"/>
      <c r="M39" s="27"/>
      <c r="N39" s="27"/>
      <c r="O39" s="27"/>
      <c r="P39" s="27"/>
      <c r="Q39" s="27"/>
    </row>
    <row r="40" spans="1:17" ht="14.25" customHeight="1" thickBot="1">
      <c r="A40" s="205" t="s">
        <v>16</v>
      </c>
      <c r="B40" s="193" t="e">
        <f>DATA!G49</f>
        <v>#DIV/0!</v>
      </c>
      <c r="C40" s="194" t="e">
        <f>SUM(DATA!H49/SQRT(4))</f>
        <v>#DIV/0!</v>
      </c>
      <c r="D40" s="27"/>
      <c r="E40" s="33"/>
      <c r="F40" s="27"/>
      <c r="G40" s="27"/>
      <c r="H40" s="27"/>
      <c r="I40" s="27"/>
      <c r="J40" s="27"/>
      <c r="K40" s="34"/>
      <c r="L40" s="27"/>
      <c r="M40" s="27"/>
      <c r="N40" s="27"/>
      <c r="O40" s="27"/>
      <c r="P40" s="27"/>
      <c r="Q40" s="27"/>
    </row>
    <row r="41" spans="1:17" ht="15" thickBot="1">
      <c r="A41" s="28"/>
      <c r="B41" s="29"/>
      <c r="C41" s="27"/>
      <c r="D41" s="27"/>
      <c r="E41" s="33"/>
      <c r="F41" s="27"/>
      <c r="G41" s="27"/>
      <c r="H41" s="27"/>
      <c r="I41" s="27"/>
      <c r="J41" s="27"/>
      <c r="K41" s="34"/>
      <c r="L41" s="27"/>
      <c r="M41" s="27"/>
      <c r="N41" s="27"/>
      <c r="O41" s="27"/>
      <c r="P41" s="27"/>
      <c r="Q41" s="27"/>
    </row>
    <row r="42" spans="1:17" ht="15.75" thickBot="1">
      <c r="A42" s="212" t="s">
        <v>144</v>
      </c>
      <c r="B42" s="189" t="s">
        <v>143</v>
      </c>
      <c r="C42" s="27"/>
      <c r="D42" s="27"/>
      <c r="E42" s="33"/>
      <c r="F42" s="27"/>
      <c r="G42" s="27"/>
      <c r="H42" s="27"/>
      <c r="I42" s="27"/>
      <c r="J42" s="27"/>
      <c r="K42" s="34"/>
      <c r="L42" s="27"/>
      <c r="M42" s="27"/>
      <c r="N42" s="27"/>
      <c r="O42" s="27"/>
      <c r="P42" s="27"/>
      <c r="Q42" s="27"/>
    </row>
    <row r="43" spans="1:17" ht="14.25">
      <c r="A43" s="203" t="s">
        <v>41</v>
      </c>
      <c r="B43" s="217" t="e">
        <f>DATA!G50</f>
        <v>#DIV/0!</v>
      </c>
      <c r="C43" s="27"/>
      <c r="D43" s="27"/>
      <c r="E43" s="33"/>
      <c r="F43" s="27"/>
      <c r="G43" s="27"/>
      <c r="H43" s="27"/>
      <c r="I43" s="27"/>
      <c r="J43" s="27"/>
      <c r="K43" s="34"/>
      <c r="L43" s="27"/>
      <c r="M43" s="27"/>
      <c r="N43" s="27"/>
      <c r="O43" s="27"/>
      <c r="P43" s="27"/>
      <c r="Q43" s="27"/>
    </row>
    <row r="44" spans="1:17" ht="15" thickBot="1">
      <c r="A44" s="205" t="s">
        <v>42</v>
      </c>
      <c r="B44" s="218" t="e">
        <f>SUM(1-B43)</f>
        <v>#DIV/0!</v>
      </c>
      <c r="C44" s="27"/>
      <c r="D44" s="27"/>
      <c r="E44" s="33"/>
      <c r="F44" s="27"/>
      <c r="G44" s="27"/>
      <c r="H44" s="27"/>
      <c r="I44" s="27"/>
      <c r="J44" s="27"/>
      <c r="K44" s="34"/>
      <c r="L44" s="27"/>
      <c r="M44" s="27"/>
      <c r="N44" s="27"/>
      <c r="O44" s="27"/>
      <c r="P44" s="27"/>
      <c r="Q44" s="27"/>
    </row>
    <row r="45" spans="1:17" ht="15" thickBot="1">
      <c r="A45" s="20"/>
      <c r="B45" s="29"/>
      <c r="C45" s="27"/>
      <c r="D45" s="27"/>
      <c r="E45" s="33"/>
      <c r="F45" s="27"/>
      <c r="G45" s="27"/>
      <c r="H45" s="27"/>
      <c r="I45" s="27"/>
      <c r="J45" s="27"/>
      <c r="K45" s="34"/>
      <c r="L45" s="27"/>
      <c r="M45" s="27"/>
      <c r="N45" s="27"/>
      <c r="O45" s="27"/>
      <c r="P45" s="27"/>
      <c r="Q45" s="27"/>
    </row>
    <row r="46" spans="1:17" ht="15.75" thickBot="1">
      <c r="A46" s="21" t="s">
        <v>17</v>
      </c>
      <c r="B46" s="189" t="s">
        <v>143</v>
      </c>
      <c r="C46" s="27"/>
      <c r="D46" s="27"/>
      <c r="E46" s="33"/>
      <c r="F46" s="27"/>
      <c r="G46" s="27"/>
      <c r="H46" s="27"/>
      <c r="I46" s="27"/>
      <c r="J46" s="27"/>
      <c r="K46" s="34"/>
      <c r="L46" s="27"/>
      <c r="M46" s="27"/>
      <c r="N46" s="27"/>
      <c r="O46" s="27"/>
      <c r="P46" s="27"/>
      <c r="Q46" s="27"/>
    </row>
    <row r="47" spans="1:17" ht="14.25">
      <c r="A47" s="213" t="s">
        <v>41</v>
      </c>
      <c r="B47" s="223" t="e">
        <f>DATA!G51</f>
        <v>#DIV/0!</v>
      </c>
      <c r="C47" s="27"/>
      <c r="D47" s="27"/>
      <c r="E47" s="33"/>
      <c r="F47" s="27"/>
      <c r="G47" s="27"/>
      <c r="H47" s="27"/>
      <c r="I47" s="27"/>
      <c r="J47" s="27"/>
      <c r="K47" s="34"/>
      <c r="L47" s="27"/>
      <c r="M47" s="27"/>
      <c r="N47" s="27"/>
      <c r="O47" s="27"/>
      <c r="P47" s="27"/>
      <c r="Q47" s="27"/>
    </row>
    <row r="48" spans="1:17" ht="15" thickBot="1">
      <c r="A48" s="205" t="s">
        <v>42</v>
      </c>
      <c r="B48" s="218" t="e">
        <f>SUM(1-B47)</f>
        <v>#DIV/0!</v>
      </c>
      <c r="C48" s="27"/>
      <c r="D48" s="27"/>
      <c r="E48" s="33"/>
      <c r="F48" s="27"/>
      <c r="G48" s="27"/>
      <c r="H48" s="27"/>
      <c r="I48" s="27"/>
      <c r="J48" s="27"/>
      <c r="K48" s="34"/>
      <c r="L48" s="27"/>
      <c r="M48" s="27"/>
      <c r="N48" s="27"/>
      <c r="O48" s="27"/>
      <c r="P48" s="27"/>
      <c r="Q48" s="27"/>
    </row>
    <row r="49" spans="1:17" ht="15" thickBot="1">
      <c r="A49" s="20"/>
      <c r="B49" s="29"/>
      <c r="C49" s="27"/>
      <c r="D49" s="27"/>
      <c r="E49" s="33"/>
      <c r="F49" s="27"/>
      <c r="G49" s="27"/>
      <c r="H49" s="27"/>
      <c r="I49" s="27"/>
      <c r="J49" s="27"/>
      <c r="K49" s="34"/>
      <c r="L49" s="27"/>
      <c r="M49" s="27"/>
      <c r="N49" s="27"/>
      <c r="O49" s="27"/>
      <c r="P49" s="27"/>
      <c r="Q49" s="27"/>
    </row>
    <row r="50" spans="1:17" ht="15.75" thickBot="1">
      <c r="A50" s="19" t="s">
        <v>158</v>
      </c>
      <c r="B50" s="32" t="s">
        <v>143</v>
      </c>
      <c r="C50" s="27"/>
      <c r="D50" s="27"/>
      <c r="E50" s="33"/>
      <c r="F50" s="27"/>
      <c r="G50" s="27"/>
      <c r="H50" s="27"/>
      <c r="I50" s="27"/>
      <c r="J50" s="27"/>
      <c r="K50" s="34"/>
      <c r="L50" s="27"/>
      <c r="M50" s="27"/>
      <c r="N50" s="27"/>
      <c r="O50" s="27"/>
      <c r="P50" s="27"/>
      <c r="Q50" s="27"/>
    </row>
    <row r="51" spans="1:17" ht="14.25">
      <c r="A51" s="203" t="s">
        <v>159</v>
      </c>
      <c r="B51" s="217" t="e">
        <f>DATA!G53</f>
        <v>#DIV/0!</v>
      </c>
      <c r="C51" s="27"/>
      <c r="D51" s="27"/>
      <c r="E51" s="33"/>
      <c r="F51" s="27"/>
      <c r="G51" s="27"/>
      <c r="H51" s="27"/>
      <c r="I51" s="27"/>
      <c r="J51" s="27"/>
      <c r="K51" s="34"/>
      <c r="L51" s="27"/>
      <c r="M51" s="27"/>
      <c r="N51" s="27"/>
      <c r="O51" s="27"/>
      <c r="P51" s="27"/>
      <c r="Q51" s="27"/>
    </row>
    <row r="52" spans="1:17" ht="14.25">
      <c r="A52" s="203" t="s">
        <v>160</v>
      </c>
      <c r="B52" s="217" t="e">
        <f>DATA!G54</f>
        <v>#DIV/0!</v>
      </c>
      <c r="C52" s="27"/>
      <c r="D52" s="27"/>
      <c r="E52" s="33"/>
      <c r="F52" s="27"/>
      <c r="G52" s="27"/>
      <c r="H52" s="27"/>
      <c r="I52" s="27"/>
      <c r="J52" s="27"/>
      <c r="K52" s="34"/>
      <c r="L52" s="27"/>
      <c r="M52" s="27"/>
      <c r="N52" s="27"/>
      <c r="O52" s="27"/>
      <c r="P52" s="27"/>
      <c r="Q52" s="27"/>
    </row>
    <row r="53" spans="1:17" ht="14.25">
      <c r="A53" s="203" t="s">
        <v>161</v>
      </c>
      <c r="B53" s="217" t="e">
        <f>DATA!G55</f>
        <v>#DIV/0!</v>
      </c>
      <c r="C53" s="27"/>
      <c r="D53" s="27"/>
      <c r="E53" s="33"/>
      <c r="F53" s="27"/>
      <c r="G53" s="27"/>
      <c r="H53" s="27"/>
      <c r="I53" s="27"/>
      <c r="J53" s="27"/>
      <c r="K53" s="34"/>
      <c r="L53" s="27"/>
      <c r="M53" s="27"/>
      <c r="N53" s="27"/>
      <c r="O53" s="27"/>
      <c r="P53" s="27"/>
      <c r="Q53" s="27"/>
    </row>
    <row r="54" spans="1:17" ht="15" thickBot="1">
      <c r="A54" s="205" t="s">
        <v>162</v>
      </c>
      <c r="B54" s="218" t="e">
        <f>DATA!G56</f>
        <v>#DIV/0!</v>
      </c>
      <c r="C54" s="27"/>
      <c r="D54" s="27"/>
      <c r="E54" s="33"/>
      <c r="F54" s="27"/>
      <c r="G54" s="27"/>
      <c r="H54" s="27"/>
      <c r="I54" s="27"/>
      <c r="J54" s="27"/>
      <c r="K54" s="34"/>
      <c r="L54" s="27"/>
      <c r="M54" s="27"/>
      <c r="N54" s="27"/>
      <c r="O54" s="27"/>
      <c r="P54" s="27"/>
      <c r="Q54" s="27"/>
    </row>
    <row r="55" spans="1:17" ht="15">
      <c r="A55" s="30"/>
      <c r="B55" s="27"/>
      <c r="C55" s="27"/>
      <c r="D55" s="27"/>
      <c r="E55" s="33"/>
      <c r="F55" s="27"/>
      <c r="G55" s="27"/>
      <c r="H55" s="27"/>
      <c r="I55" s="27"/>
      <c r="J55" s="27"/>
      <c r="K55" s="34"/>
      <c r="L55" s="27"/>
      <c r="M55" s="27"/>
      <c r="N55" s="27"/>
      <c r="O55" s="27"/>
      <c r="P55" s="27"/>
      <c r="Q55" s="27"/>
    </row>
    <row r="56" spans="1:17" ht="15">
      <c r="A56" s="30"/>
      <c r="B56" s="27"/>
      <c r="C56" s="27"/>
      <c r="D56" s="27"/>
      <c r="E56" s="33"/>
      <c r="F56" s="27"/>
      <c r="G56" s="27"/>
      <c r="H56" s="27"/>
      <c r="I56" s="27"/>
      <c r="J56" s="27"/>
      <c r="K56" s="34"/>
      <c r="L56" s="27"/>
      <c r="M56" s="27"/>
      <c r="N56" s="27"/>
      <c r="O56" s="27"/>
      <c r="P56" s="27"/>
      <c r="Q56" s="27"/>
    </row>
    <row r="57" spans="1:17" ht="15" thickBot="1">
      <c r="A57" s="24"/>
      <c r="B57" s="27"/>
      <c r="C57" s="27"/>
      <c r="D57" s="27"/>
      <c r="E57" s="35"/>
      <c r="F57" s="36"/>
      <c r="G57" s="36"/>
      <c r="H57" s="36"/>
      <c r="I57" s="36"/>
      <c r="J57" s="36"/>
      <c r="K57" s="37"/>
      <c r="L57" s="27"/>
      <c r="M57" s="27"/>
      <c r="N57" s="27"/>
      <c r="O57" s="27"/>
      <c r="P57" s="27"/>
      <c r="Q57" s="27"/>
    </row>
    <row r="58" spans="1:17" ht="12.75" customHeight="1">
      <c r="A58" s="264" t="s">
        <v>21</v>
      </c>
      <c r="B58" s="265"/>
      <c r="C58" s="265"/>
      <c r="D58" s="265"/>
      <c r="E58" s="27"/>
      <c r="F58" s="27"/>
      <c r="G58" s="27"/>
      <c r="H58" s="27"/>
      <c r="I58" s="27"/>
      <c r="J58" s="27"/>
      <c r="K58" s="27"/>
      <c r="L58" s="27"/>
      <c r="M58" s="27"/>
      <c r="N58" s="27"/>
      <c r="O58" s="27"/>
      <c r="P58" s="27"/>
      <c r="Q58" s="27"/>
    </row>
    <row r="59" spans="1:17" ht="19.5" thickBot="1">
      <c r="A59" s="63"/>
      <c r="B59" s="63"/>
      <c r="C59" s="63"/>
      <c r="D59" s="63"/>
      <c r="E59" s="249"/>
      <c r="F59" s="269"/>
      <c r="G59" s="269"/>
      <c r="H59" s="269"/>
      <c r="I59" s="269"/>
      <c r="J59" s="269"/>
      <c r="K59" s="269"/>
      <c r="L59" s="27"/>
      <c r="M59" s="27"/>
      <c r="N59" s="27"/>
      <c r="O59" s="27"/>
      <c r="P59" s="27"/>
      <c r="Q59" s="27"/>
    </row>
    <row r="60" spans="1:17" ht="25.5" customHeight="1">
      <c r="A60" s="267"/>
      <c r="B60" s="268"/>
      <c r="C60" s="268"/>
      <c r="D60" s="268"/>
      <c r="E60" s="38"/>
      <c r="F60" s="39"/>
      <c r="G60" s="39"/>
      <c r="H60" s="39"/>
      <c r="I60" s="39"/>
      <c r="J60" s="39"/>
      <c r="K60" s="40"/>
      <c r="L60" s="27"/>
      <c r="M60" s="27"/>
      <c r="N60" s="27"/>
      <c r="O60" s="27"/>
      <c r="P60" s="27"/>
      <c r="Q60" s="27"/>
    </row>
    <row r="61" spans="1:17" ht="17.25">
      <c r="A61" s="266"/>
      <c r="B61" s="266"/>
      <c r="C61" s="266"/>
      <c r="D61" s="24"/>
      <c r="E61" s="261" t="s">
        <v>67</v>
      </c>
      <c r="F61" s="262"/>
      <c r="G61" s="262"/>
      <c r="H61" s="262"/>
      <c r="I61" s="262"/>
      <c r="J61" s="262"/>
      <c r="K61" s="263"/>
      <c r="L61" s="27"/>
      <c r="M61" s="27"/>
      <c r="N61" s="27"/>
      <c r="O61" s="27"/>
      <c r="P61" s="27"/>
      <c r="Q61" s="27"/>
    </row>
    <row r="62" spans="1:17" ht="37.5" customHeight="1">
      <c r="A62" s="22"/>
      <c r="B62" s="23"/>
      <c r="C62" s="23"/>
      <c r="E62" s="52"/>
      <c r="F62" s="53"/>
      <c r="G62" s="53"/>
      <c r="H62" s="53"/>
      <c r="I62" s="53"/>
      <c r="J62" s="53"/>
      <c r="K62" s="54"/>
      <c r="L62" s="27"/>
      <c r="M62" s="27"/>
      <c r="N62" s="27"/>
      <c r="O62" s="27"/>
      <c r="P62" s="27"/>
      <c r="Q62" s="27"/>
    </row>
    <row r="63" spans="1:17" ht="18">
      <c r="A63" s="24"/>
      <c r="B63" s="27"/>
      <c r="C63" s="27"/>
      <c r="D63" s="27"/>
      <c r="E63" s="52"/>
      <c r="F63" s="53"/>
      <c r="G63" s="53"/>
      <c r="H63" s="53"/>
      <c r="I63" s="53"/>
      <c r="J63" s="53"/>
      <c r="K63" s="54"/>
      <c r="L63" s="27"/>
      <c r="M63" s="27"/>
      <c r="N63" s="27"/>
      <c r="O63" s="27"/>
      <c r="P63" s="27"/>
      <c r="Q63" s="27"/>
    </row>
    <row r="64" spans="1:17" ht="18">
      <c r="A64" s="24"/>
      <c r="B64" s="27"/>
      <c r="C64" s="27"/>
      <c r="D64" s="27"/>
      <c r="E64" s="52"/>
      <c r="F64" s="53"/>
      <c r="G64" s="53"/>
      <c r="H64" s="53"/>
      <c r="I64" s="53"/>
      <c r="J64" s="53"/>
      <c r="K64" s="54"/>
      <c r="L64" s="27"/>
      <c r="M64" s="27"/>
      <c r="N64" s="27"/>
      <c r="O64" s="27"/>
      <c r="P64" s="27"/>
      <c r="Q64" s="27"/>
    </row>
    <row r="65" spans="1:17" ht="18">
      <c r="A65" s="24"/>
      <c r="B65" s="27"/>
      <c r="C65" s="27"/>
      <c r="D65" s="27"/>
      <c r="E65" s="52"/>
      <c r="F65" s="53"/>
      <c r="G65" s="53"/>
      <c r="H65" s="53"/>
      <c r="I65" s="53"/>
      <c r="J65" s="53"/>
      <c r="K65" s="54"/>
      <c r="L65" s="27"/>
      <c r="M65" s="27"/>
      <c r="N65" s="27"/>
      <c r="O65" s="27"/>
      <c r="P65" s="27"/>
      <c r="Q65" s="27"/>
    </row>
    <row r="66" spans="1:17" ht="18">
      <c r="A66" s="24"/>
      <c r="B66" s="27"/>
      <c r="C66" s="27"/>
      <c r="D66" s="27"/>
      <c r="E66" s="52"/>
      <c r="F66" s="53"/>
      <c r="G66" s="53"/>
      <c r="H66" s="53"/>
      <c r="I66" s="53"/>
      <c r="J66" s="53"/>
      <c r="K66" s="54"/>
      <c r="L66" s="27"/>
      <c r="M66" s="27"/>
      <c r="N66" s="27"/>
      <c r="O66" s="27"/>
      <c r="P66" s="27"/>
      <c r="Q66" s="27"/>
    </row>
    <row r="67" spans="1:17" ht="18">
      <c r="A67" s="24"/>
      <c r="B67" s="27"/>
      <c r="C67" s="27"/>
      <c r="D67" s="27"/>
      <c r="E67" s="52"/>
      <c r="F67" s="53"/>
      <c r="G67" s="53"/>
      <c r="H67" s="53"/>
      <c r="I67" s="53"/>
      <c r="J67" s="53"/>
      <c r="K67" s="54"/>
      <c r="L67" s="27"/>
      <c r="M67" s="27"/>
      <c r="N67" s="27"/>
      <c r="O67" s="27"/>
      <c r="P67" s="27"/>
      <c r="Q67" s="27"/>
    </row>
    <row r="68" spans="1:17" ht="18">
      <c r="A68" s="24"/>
      <c r="B68" s="27"/>
      <c r="C68" s="27"/>
      <c r="D68" s="27"/>
      <c r="E68" s="52"/>
      <c r="F68" s="53"/>
      <c r="G68" s="53"/>
      <c r="H68" s="53"/>
      <c r="I68" s="53"/>
      <c r="J68" s="53"/>
      <c r="K68" s="54"/>
      <c r="L68" s="27"/>
      <c r="M68" s="27"/>
      <c r="N68" s="27"/>
      <c r="O68" s="27"/>
      <c r="P68" s="27"/>
      <c r="Q68" s="27"/>
    </row>
    <row r="69" spans="1:17" ht="14.25">
      <c r="A69" s="24"/>
      <c r="B69" s="27"/>
      <c r="C69" s="27"/>
      <c r="D69" s="27"/>
      <c r="E69" s="33"/>
      <c r="F69" s="27"/>
      <c r="G69" s="27"/>
      <c r="H69" s="27"/>
      <c r="I69" s="27"/>
      <c r="J69" s="27"/>
      <c r="K69" s="34"/>
      <c r="L69" s="27"/>
      <c r="M69" s="27"/>
      <c r="N69" s="27"/>
      <c r="O69" s="27"/>
      <c r="P69" s="27"/>
      <c r="Q69" s="27"/>
    </row>
    <row r="70" spans="1:17" ht="14.25">
      <c r="A70" s="24"/>
      <c r="B70" s="27"/>
      <c r="C70" s="27"/>
      <c r="D70" s="27"/>
      <c r="E70" s="33"/>
      <c r="F70" s="27"/>
      <c r="G70" s="27"/>
      <c r="H70" s="27"/>
      <c r="I70" s="27"/>
      <c r="J70" s="27"/>
      <c r="K70" s="34"/>
      <c r="L70" s="27"/>
      <c r="M70" s="27"/>
      <c r="N70" s="27"/>
      <c r="O70" s="27"/>
      <c r="P70" s="27"/>
      <c r="Q70" s="27"/>
    </row>
    <row r="71" spans="1:17" ht="14.25">
      <c r="A71" s="24"/>
      <c r="B71" s="27"/>
      <c r="C71" s="27"/>
      <c r="D71" s="27"/>
      <c r="E71" s="33"/>
      <c r="F71" s="27"/>
      <c r="G71" s="27"/>
      <c r="H71" s="27"/>
      <c r="I71" s="27"/>
      <c r="J71" s="27"/>
      <c r="K71" s="34"/>
      <c r="L71" s="27"/>
      <c r="M71" s="27"/>
      <c r="N71" s="27"/>
      <c r="O71" s="27"/>
      <c r="P71" s="27"/>
      <c r="Q71" s="27"/>
    </row>
    <row r="72" spans="1:17" ht="14.25">
      <c r="A72" s="24"/>
      <c r="B72" s="27"/>
      <c r="C72" s="27"/>
      <c r="D72" s="27"/>
      <c r="E72" s="33"/>
      <c r="F72" s="27"/>
      <c r="G72" s="27"/>
      <c r="H72" s="27"/>
      <c r="I72" s="27"/>
      <c r="J72" s="27"/>
      <c r="K72" s="34"/>
      <c r="L72" s="27"/>
      <c r="M72" s="27"/>
      <c r="N72" s="27"/>
      <c r="O72" s="27"/>
      <c r="P72" s="27"/>
      <c r="Q72" s="27"/>
    </row>
    <row r="73" spans="1:17" ht="14.25">
      <c r="A73" s="24"/>
      <c r="B73" s="27"/>
      <c r="C73" s="27"/>
      <c r="D73" s="27"/>
      <c r="E73" s="33"/>
      <c r="F73" s="27"/>
      <c r="G73" s="27"/>
      <c r="H73" s="27"/>
      <c r="I73" s="27"/>
      <c r="J73" s="27"/>
      <c r="K73" s="34"/>
      <c r="L73" s="27"/>
      <c r="M73" s="27"/>
      <c r="N73" s="27"/>
      <c r="O73" s="27"/>
      <c r="P73" s="27"/>
      <c r="Q73" s="27"/>
    </row>
    <row r="74" spans="1:17" ht="14.25">
      <c r="A74" s="24"/>
      <c r="B74" s="27"/>
      <c r="C74" s="27"/>
      <c r="D74" s="27"/>
      <c r="E74" s="33"/>
      <c r="F74" s="27"/>
      <c r="G74" s="27"/>
      <c r="H74" s="27"/>
      <c r="I74" s="27"/>
      <c r="J74" s="27"/>
      <c r="K74" s="34"/>
      <c r="L74" s="27"/>
      <c r="M74" s="27"/>
      <c r="N74" s="27"/>
      <c r="O74" s="27"/>
      <c r="P74" s="27"/>
      <c r="Q74" s="27"/>
    </row>
    <row r="75" spans="1:17" ht="14.25">
      <c r="A75" s="24"/>
      <c r="B75" s="27"/>
      <c r="C75" s="27"/>
      <c r="D75" s="27"/>
      <c r="E75" s="33"/>
      <c r="F75" s="27"/>
      <c r="G75" s="27"/>
      <c r="H75" s="27"/>
      <c r="I75" s="27"/>
      <c r="J75" s="27"/>
      <c r="K75" s="34"/>
      <c r="L75" s="27"/>
      <c r="M75" s="27"/>
      <c r="N75" s="27"/>
      <c r="O75" s="27"/>
      <c r="P75" s="27"/>
      <c r="Q75" s="27"/>
    </row>
    <row r="76" spans="1:17" ht="14.25">
      <c r="A76" s="24"/>
      <c r="B76" s="27"/>
      <c r="C76" s="27"/>
      <c r="D76" s="27"/>
      <c r="E76" s="33"/>
      <c r="F76" s="27"/>
      <c r="G76" s="27"/>
      <c r="H76" s="27"/>
      <c r="I76" s="27"/>
      <c r="J76" s="27"/>
      <c r="K76" s="34"/>
      <c r="L76" s="27"/>
      <c r="M76" s="27"/>
      <c r="N76" s="27"/>
      <c r="O76" s="27"/>
      <c r="P76" s="27"/>
      <c r="Q76" s="27"/>
    </row>
    <row r="77" spans="1:17" ht="14.25">
      <c r="A77" s="24"/>
      <c r="B77" s="27"/>
      <c r="C77" s="27"/>
      <c r="D77" s="27"/>
      <c r="E77" s="33"/>
      <c r="F77" s="27"/>
      <c r="G77" s="27"/>
      <c r="H77" s="27"/>
      <c r="I77" s="27"/>
      <c r="J77" s="27"/>
      <c r="K77" s="34"/>
      <c r="L77" s="27"/>
      <c r="M77" s="27"/>
      <c r="N77" s="27"/>
      <c r="O77" s="27"/>
      <c r="P77" s="27"/>
      <c r="Q77" s="27"/>
    </row>
    <row r="78" spans="1:17" ht="14.25">
      <c r="A78" s="24"/>
      <c r="B78" s="27"/>
      <c r="C78" s="27"/>
      <c r="D78" s="27"/>
      <c r="E78" s="33"/>
      <c r="F78" s="27"/>
      <c r="G78" s="27"/>
      <c r="H78" s="27"/>
      <c r="I78" s="27"/>
      <c r="J78" s="27"/>
      <c r="K78" s="34"/>
      <c r="L78" s="27"/>
      <c r="M78" s="27"/>
      <c r="N78" s="27"/>
      <c r="O78" s="27"/>
      <c r="P78" s="27"/>
      <c r="Q78" s="27"/>
    </row>
    <row r="79" spans="1:17" ht="14.25">
      <c r="A79" s="24"/>
      <c r="B79" s="27"/>
      <c r="C79" s="27"/>
      <c r="D79" s="27"/>
      <c r="E79" s="33"/>
      <c r="F79" s="27"/>
      <c r="G79" s="27"/>
      <c r="H79" s="27"/>
      <c r="I79" s="27"/>
      <c r="J79" s="27"/>
      <c r="K79" s="34"/>
      <c r="L79" s="27"/>
      <c r="M79" s="27"/>
      <c r="N79" s="27"/>
      <c r="O79" s="27"/>
      <c r="P79" s="27"/>
      <c r="Q79" s="27"/>
    </row>
    <row r="80" spans="1:17" ht="14.25">
      <c r="A80" s="24"/>
      <c r="B80" s="27"/>
      <c r="C80" s="27"/>
      <c r="D80" s="27"/>
      <c r="E80" s="33"/>
      <c r="F80" s="27"/>
      <c r="G80" s="27"/>
      <c r="H80" s="27"/>
      <c r="I80" s="27"/>
      <c r="J80" s="27"/>
      <c r="K80" s="34"/>
      <c r="L80" s="27"/>
      <c r="M80" s="27"/>
      <c r="N80" s="27"/>
      <c r="O80" s="27"/>
      <c r="P80" s="27"/>
      <c r="Q80" s="27"/>
    </row>
    <row r="81" spans="1:17" ht="14.25">
      <c r="A81" s="24"/>
      <c r="B81" s="27"/>
      <c r="C81" s="27"/>
      <c r="D81" s="27"/>
      <c r="E81" s="33"/>
      <c r="F81" s="27"/>
      <c r="G81" s="27"/>
      <c r="H81" s="27"/>
      <c r="I81" s="27"/>
      <c r="J81" s="27"/>
      <c r="K81" s="34"/>
      <c r="L81" s="27"/>
      <c r="M81" s="27"/>
      <c r="N81" s="27"/>
      <c r="O81" s="27"/>
      <c r="P81" s="27"/>
      <c r="Q81" s="27"/>
    </row>
    <row r="82" spans="1:17" ht="14.25">
      <c r="A82" s="24"/>
      <c r="B82" s="27"/>
      <c r="C82" s="27"/>
      <c r="D82" s="27"/>
      <c r="E82" s="33"/>
      <c r="F82" s="27"/>
      <c r="G82" s="27"/>
      <c r="H82" s="27"/>
      <c r="I82" s="27"/>
      <c r="J82" s="27"/>
      <c r="K82" s="34"/>
      <c r="L82" s="27"/>
      <c r="M82" s="27"/>
      <c r="N82" s="27"/>
      <c r="O82" s="27"/>
      <c r="P82" s="27"/>
      <c r="Q82" s="27"/>
    </row>
    <row r="83" spans="1:17" ht="14.25">
      <c r="A83" s="24"/>
      <c r="B83" s="27"/>
      <c r="C83" s="27"/>
      <c r="D83" s="27"/>
      <c r="E83" s="33"/>
      <c r="F83" s="27"/>
      <c r="G83" s="27"/>
      <c r="H83" s="27"/>
      <c r="I83" s="27"/>
      <c r="J83" s="27"/>
      <c r="K83" s="34"/>
      <c r="L83" s="27"/>
      <c r="M83" s="27"/>
      <c r="N83" s="27"/>
      <c r="O83" s="27"/>
      <c r="P83" s="27"/>
      <c r="Q83" s="27"/>
    </row>
    <row r="84" spans="1:17" ht="14.25">
      <c r="A84" s="24"/>
      <c r="B84" s="27"/>
      <c r="C84" s="27"/>
      <c r="D84" s="27"/>
      <c r="E84" s="33"/>
      <c r="F84" s="27"/>
      <c r="G84" s="27"/>
      <c r="H84" s="27"/>
      <c r="I84" s="27"/>
      <c r="J84" s="27"/>
      <c r="K84" s="34"/>
      <c r="L84" s="27"/>
      <c r="M84" s="27"/>
      <c r="N84" s="27"/>
      <c r="O84" s="27"/>
      <c r="P84" s="27"/>
      <c r="Q84" s="27"/>
    </row>
    <row r="85" spans="1:17" ht="14.25">
      <c r="A85" s="24"/>
      <c r="B85" s="27"/>
      <c r="C85" s="27"/>
      <c r="D85" s="27"/>
      <c r="E85" s="33"/>
      <c r="F85" s="27"/>
      <c r="G85" s="27"/>
      <c r="H85" s="27"/>
      <c r="I85" s="27"/>
      <c r="J85" s="27"/>
      <c r="K85" s="34"/>
      <c r="L85" s="27"/>
      <c r="M85" s="27"/>
      <c r="N85" s="27"/>
      <c r="O85" s="27"/>
      <c r="P85" s="27"/>
      <c r="Q85" s="27"/>
    </row>
    <row r="86" spans="1:17" ht="14.25">
      <c r="A86" s="24"/>
      <c r="B86" s="27"/>
      <c r="C86" s="27"/>
      <c r="D86" s="27"/>
      <c r="E86" s="33"/>
      <c r="F86" s="27"/>
      <c r="G86" s="27"/>
      <c r="H86" s="27"/>
      <c r="I86" s="27"/>
      <c r="J86" s="27"/>
      <c r="K86" s="34"/>
      <c r="L86" s="27"/>
      <c r="M86" s="27"/>
      <c r="N86" s="27"/>
      <c r="O86" s="27"/>
      <c r="P86" s="27"/>
      <c r="Q86" s="27"/>
    </row>
    <row r="87" spans="1:17" ht="14.25">
      <c r="A87" s="24"/>
      <c r="B87" s="27"/>
      <c r="C87" s="27"/>
      <c r="D87" s="27"/>
      <c r="E87" s="33"/>
      <c r="F87" s="27"/>
      <c r="G87" s="27"/>
      <c r="H87" s="27"/>
      <c r="I87" s="27"/>
      <c r="J87" s="27"/>
      <c r="K87" s="34"/>
      <c r="L87" s="27"/>
      <c r="M87" s="27"/>
      <c r="N87" s="27"/>
      <c r="O87" s="27"/>
      <c r="P87" s="27"/>
      <c r="Q87" s="27"/>
    </row>
    <row r="88" spans="1:17" ht="14.25">
      <c r="A88" s="24"/>
      <c r="B88" s="27"/>
      <c r="C88" s="27"/>
      <c r="D88" s="27"/>
      <c r="E88" s="33"/>
      <c r="F88" s="27"/>
      <c r="G88" s="27"/>
      <c r="H88" s="27"/>
      <c r="I88" s="27"/>
      <c r="J88" s="27"/>
      <c r="K88" s="34"/>
      <c r="L88" s="27"/>
      <c r="M88" s="27"/>
      <c r="N88" s="27"/>
      <c r="O88" s="27"/>
      <c r="P88" s="27"/>
      <c r="Q88" s="27"/>
    </row>
    <row r="89" spans="1:17" ht="14.25">
      <c r="A89" s="24"/>
      <c r="B89" s="27"/>
      <c r="C89" s="27"/>
      <c r="D89" s="27"/>
      <c r="E89" s="33"/>
      <c r="F89" s="27"/>
      <c r="G89" s="27"/>
      <c r="H89" s="27"/>
      <c r="I89" s="27"/>
      <c r="J89" s="27"/>
      <c r="K89" s="34"/>
      <c r="L89" s="27"/>
      <c r="M89" s="27"/>
      <c r="N89" s="27"/>
      <c r="O89" s="27"/>
      <c r="P89" s="27"/>
      <c r="Q89" s="27"/>
    </row>
    <row r="90" spans="1:17" ht="14.25">
      <c r="A90" s="24"/>
      <c r="B90" s="27"/>
      <c r="C90" s="27"/>
      <c r="D90" s="27"/>
      <c r="E90" s="33"/>
      <c r="F90" s="27"/>
      <c r="G90" s="27"/>
      <c r="H90" s="27"/>
      <c r="I90" s="27"/>
      <c r="J90" s="27"/>
      <c r="K90" s="34"/>
      <c r="L90" s="27"/>
      <c r="M90" s="27"/>
      <c r="N90" s="27"/>
      <c r="O90" s="27"/>
      <c r="P90" s="27"/>
      <c r="Q90" s="27"/>
    </row>
    <row r="91" spans="1:17" ht="14.25">
      <c r="A91" s="24"/>
      <c r="B91" s="27"/>
      <c r="C91" s="27"/>
      <c r="D91" s="27"/>
      <c r="E91" s="33"/>
      <c r="F91" s="27"/>
      <c r="G91" s="27"/>
      <c r="H91" s="27"/>
      <c r="I91" s="27"/>
      <c r="J91" s="27"/>
      <c r="K91" s="34"/>
      <c r="L91" s="27"/>
      <c r="M91" s="27"/>
      <c r="N91" s="27"/>
      <c r="O91" s="27"/>
      <c r="P91" s="27"/>
      <c r="Q91" s="27"/>
    </row>
    <row r="92" spans="1:17" ht="14.25">
      <c r="A92" s="24"/>
      <c r="B92" s="27"/>
      <c r="C92" s="27"/>
      <c r="D92" s="27"/>
      <c r="E92" s="33"/>
      <c r="F92" s="27"/>
      <c r="G92" s="27"/>
      <c r="H92" s="27"/>
      <c r="I92" s="27"/>
      <c r="J92" s="27"/>
      <c r="K92" s="34"/>
      <c r="L92" s="27"/>
      <c r="M92" s="27"/>
      <c r="N92" s="27"/>
      <c r="O92" s="27"/>
      <c r="P92" s="27"/>
      <c r="Q92" s="27"/>
    </row>
    <row r="93" spans="1:17" ht="14.25">
      <c r="A93" s="24"/>
      <c r="B93" s="27"/>
      <c r="C93" s="27"/>
      <c r="D93" s="27"/>
      <c r="E93" s="33"/>
      <c r="F93" s="27"/>
      <c r="G93" s="27"/>
      <c r="H93" s="27"/>
      <c r="I93" s="27"/>
      <c r="J93" s="27"/>
      <c r="K93" s="34"/>
      <c r="L93" s="27"/>
      <c r="M93" s="27"/>
      <c r="N93" s="27"/>
      <c r="O93" s="27"/>
      <c r="P93" s="27"/>
      <c r="Q93" s="27"/>
    </row>
    <row r="94" spans="1:17" ht="14.25">
      <c r="A94" s="24"/>
      <c r="B94" s="27"/>
      <c r="C94" s="27"/>
      <c r="D94" s="27"/>
      <c r="E94" s="33"/>
      <c r="F94" s="27"/>
      <c r="G94" s="27"/>
      <c r="H94" s="27"/>
      <c r="I94" s="27"/>
      <c r="J94" s="27"/>
      <c r="K94" s="34"/>
      <c r="L94" s="27"/>
      <c r="M94" s="27"/>
      <c r="N94" s="27"/>
      <c r="O94" s="27"/>
      <c r="P94" s="27"/>
      <c r="Q94" s="27"/>
    </row>
    <row r="95" spans="1:17" ht="14.25">
      <c r="A95" s="24"/>
      <c r="B95" s="27"/>
      <c r="C95" s="27"/>
      <c r="D95" s="27"/>
      <c r="E95" s="33"/>
      <c r="F95" s="27"/>
      <c r="G95" s="27"/>
      <c r="H95" s="27"/>
      <c r="I95" s="27"/>
      <c r="J95" s="27"/>
      <c r="K95" s="34"/>
      <c r="L95" s="27"/>
      <c r="M95" s="27"/>
      <c r="N95" s="27"/>
      <c r="O95" s="27"/>
      <c r="P95" s="27"/>
      <c r="Q95" s="27"/>
    </row>
    <row r="96" spans="1:17" ht="14.25">
      <c r="A96" s="24"/>
      <c r="B96" s="27"/>
      <c r="C96" s="27"/>
      <c r="D96" s="27"/>
      <c r="E96" s="33"/>
      <c r="F96" s="27"/>
      <c r="G96" s="27"/>
      <c r="H96" s="27"/>
      <c r="I96" s="27"/>
      <c r="J96" s="27"/>
      <c r="K96" s="34"/>
      <c r="L96" s="27"/>
      <c r="M96" s="27"/>
      <c r="N96" s="27"/>
      <c r="O96" s="27"/>
      <c r="P96" s="27"/>
      <c r="Q96" s="27"/>
    </row>
    <row r="97" spans="1:17" ht="14.25">
      <c r="A97" s="24"/>
      <c r="B97" s="27"/>
      <c r="C97" s="27"/>
      <c r="D97" s="27"/>
      <c r="E97" s="33"/>
      <c r="F97" s="27"/>
      <c r="G97" s="27"/>
      <c r="H97" s="27"/>
      <c r="I97" s="27"/>
      <c r="J97" s="27"/>
      <c r="K97" s="34"/>
      <c r="L97" s="27"/>
      <c r="M97" s="27"/>
      <c r="N97" s="27"/>
      <c r="O97" s="27"/>
      <c r="P97" s="27"/>
      <c r="Q97" s="27"/>
    </row>
    <row r="98" spans="1:17" ht="14.25">
      <c r="A98" s="24"/>
      <c r="B98" s="27"/>
      <c r="C98" s="27"/>
      <c r="D98" s="27"/>
      <c r="E98" s="33"/>
      <c r="F98" s="27"/>
      <c r="G98" s="27"/>
      <c r="H98" s="27"/>
      <c r="I98" s="27"/>
      <c r="J98" s="27"/>
      <c r="K98" s="34"/>
      <c r="L98" s="27"/>
      <c r="M98" s="27"/>
      <c r="N98" s="27"/>
      <c r="O98" s="27"/>
      <c r="P98" s="27"/>
      <c r="Q98" s="27"/>
    </row>
    <row r="99" spans="1:17" ht="14.25">
      <c r="A99" s="24"/>
      <c r="B99" s="27"/>
      <c r="C99" s="27"/>
      <c r="D99" s="27"/>
      <c r="E99" s="33"/>
      <c r="F99" s="27"/>
      <c r="G99" s="27"/>
      <c r="H99" s="27"/>
      <c r="I99" s="27"/>
      <c r="J99" s="27"/>
      <c r="K99" s="34"/>
      <c r="L99" s="27"/>
      <c r="M99" s="27"/>
      <c r="N99" s="27"/>
      <c r="O99" s="27"/>
      <c r="P99" s="27"/>
      <c r="Q99" s="27"/>
    </row>
    <row r="100" spans="1:17" ht="15" thickBot="1">
      <c r="A100" s="24"/>
      <c r="B100" s="27"/>
      <c r="C100" s="27"/>
      <c r="D100" s="27"/>
      <c r="E100" s="35"/>
      <c r="F100" s="36"/>
      <c r="G100" s="36"/>
      <c r="H100" s="36"/>
      <c r="I100" s="36"/>
      <c r="J100" s="36"/>
      <c r="K100" s="37"/>
      <c r="L100" s="27"/>
      <c r="M100" s="27"/>
      <c r="N100" s="27"/>
      <c r="O100" s="27"/>
      <c r="P100" s="27"/>
      <c r="Q100" s="27"/>
    </row>
    <row r="101" spans="1:17" ht="14.25">
      <c r="A101" s="24"/>
      <c r="B101" s="27"/>
      <c r="C101" s="27"/>
      <c r="D101" s="27"/>
      <c r="E101" s="27"/>
      <c r="F101" s="27"/>
      <c r="G101" s="27"/>
      <c r="H101" s="27"/>
      <c r="I101" s="27"/>
      <c r="J101" s="27"/>
      <c r="K101" s="27"/>
      <c r="L101" s="27"/>
      <c r="M101" s="27"/>
      <c r="N101" s="27"/>
      <c r="O101" s="27"/>
      <c r="P101" s="27"/>
      <c r="Q101" s="27"/>
    </row>
    <row r="102" spans="1:17" ht="14.25">
      <c r="A102" s="24"/>
      <c r="B102" s="27"/>
      <c r="C102" s="27"/>
      <c r="D102" s="27"/>
      <c r="E102" s="27"/>
      <c r="F102" s="27"/>
      <c r="G102" s="27"/>
      <c r="H102" s="27"/>
      <c r="I102" s="27"/>
      <c r="J102" s="27"/>
      <c r="K102" s="27"/>
      <c r="L102" s="27"/>
      <c r="M102" s="27"/>
      <c r="N102" s="27"/>
      <c r="O102" s="27"/>
      <c r="P102" s="27"/>
      <c r="Q102" s="27"/>
    </row>
    <row r="103" spans="1:17" ht="14.25">
      <c r="A103" s="24"/>
      <c r="B103" s="27"/>
      <c r="C103" s="27"/>
      <c r="D103" s="27"/>
      <c r="E103" s="27"/>
      <c r="F103" s="27"/>
      <c r="G103" s="27"/>
      <c r="H103" s="27"/>
      <c r="I103" s="27"/>
      <c r="J103" s="27"/>
      <c r="K103" s="27"/>
      <c r="L103" s="27"/>
      <c r="M103" s="27"/>
      <c r="N103" s="27"/>
      <c r="O103" s="27"/>
      <c r="P103" s="27"/>
      <c r="Q103" s="27"/>
    </row>
    <row r="104" spans="1:17" ht="25.5" customHeight="1">
      <c r="A104" s="24"/>
      <c r="B104" s="27"/>
      <c r="C104" s="27"/>
      <c r="D104" s="27"/>
      <c r="L104" s="27"/>
      <c r="M104" s="27"/>
      <c r="N104" s="27"/>
      <c r="O104" s="27"/>
      <c r="P104" s="27"/>
      <c r="Q104" s="27"/>
    </row>
    <row r="105" spans="1:17" ht="33" customHeight="1">
      <c r="A105" s="24"/>
      <c r="B105" s="27"/>
      <c r="C105" s="27"/>
      <c r="D105" s="27"/>
      <c r="L105" s="27"/>
      <c r="M105" s="27"/>
      <c r="N105" s="27"/>
      <c r="O105" s="27"/>
      <c r="P105" s="27"/>
      <c r="Q105" s="27"/>
    </row>
    <row r="106" spans="1:17" ht="33" customHeight="1">
      <c r="A106" s="24"/>
      <c r="B106" s="27"/>
      <c r="C106" s="27"/>
      <c r="D106" s="27"/>
      <c r="L106" s="27"/>
      <c r="M106" s="27"/>
      <c r="N106" s="27"/>
      <c r="O106" s="27"/>
      <c r="P106" s="27"/>
      <c r="Q106" s="27"/>
    </row>
    <row r="107" spans="1:17" ht="33" customHeight="1">
      <c r="A107" s="24"/>
      <c r="B107" s="27"/>
      <c r="C107" s="27"/>
      <c r="D107" s="27"/>
      <c r="L107" s="27"/>
      <c r="M107" s="27"/>
      <c r="N107" s="27"/>
      <c r="O107" s="27"/>
      <c r="P107" s="27"/>
      <c r="Q107" s="27"/>
    </row>
    <row r="108" spans="1:17" ht="33" customHeight="1">
      <c r="A108" s="24"/>
      <c r="B108" s="27"/>
      <c r="C108" s="27"/>
      <c r="D108" s="27"/>
      <c r="L108" s="27"/>
      <c r="M108" s="27"/>
      <c r="N108" s="27"/>
      <c r="O108" s="27"/>
      <c r="P108" s="27"/>
      <c r="Q108" s="27"/>
    </row>
    <row r="109" spans="1:17" ht="33" customHeight="1">
      <c r="A109" s="24"/>
      <c r="B109" s="27"/>
      <c r="C109" s="27"/>
      <c r="D109" s="27"/>
      <c r="L109" s="27"/>
      <c r="M109" s="27"/>
      <c r="N109" s="27"/>
      <c r="O109" s="27"/>
      <c r="P109" s="27"/>
      <c r="Q109" s="27"/>
    </row>
    <row r="110" spans="1:17" ht="33" customHeight="1">
      <c r="A110" s="24"/>
      <c r="B110" s="27"/>
      <c r="C110" s="27"/>
      <c r="D110" s="27"/>
      <c r="L110" s="27"/>
      <c r="M110" s="27"/>
      <c r="N110" s="27"/>
      <c r="O110" s="27"/>
      <c r="P110" s="27"/>
      <c r="Q110" s="27"/>
    </row>
    <row r="111" spans="1:17" ht="33" customHeight="1">
      <c r="A111" s="24"/>
      <c r="B111" s="27"/>
      <c r="C111" s="27"/>
      <c r="D111" s="27"/>
      <c r="L111" s="27"/>
      <c r="M111" s="27"/>
      <c r="N111" s="27"/>
      <c r="O111" s="27"/>
      <c r="P111" s="27"/>
      <c r="Q111" s="27"/>
    </row>
    <row r="112" spans="1:17" ht="33" customHeight="1">
      <c r="A112" s="24"/>
      <c r="B112" s="27"/>
      <c r="C112" s="27"/>
      <c r="D112" s="27"/>
      <c r="L112" s="27"/>
      <c r="M112" s="27"/>
      <c r="N112" s="27"/>
      <c r="O112" s="27"/>
      <c r="P112" s="27"/>
      <c r="Q112" s="27"/>
    </row>
    <row r="113" spans="1:17" ht="14.25">
      <c r="A113" s="24"/>
      <c r="B113" s="27"/>
      <c r="C113" s="27"/>
      <c r="D113" s="27"/>
      <c r="L113" s="27"/>
      <c r="M113" s="27"/>
      <c r="N113" s="27"/>
      <c r="O113" s="27"/>
      <c r="P113" s="27"/>
      <c r="Q113" s="27"/>
    </row>
    <row r="114" spans="1:17" ht="14.25">
      <c r="A114" s="24"/>
      <c r="B114" s="27"/>
      <c r="C114" s="27"/>
      <c r="D114" s="27"/>
      <c r="L114" s="27"/>
      <c r="M114" s="27"/>
      <c r="N114" s="27"/>
      <c r="O114" s="27"/>
      <c r="P114" s="27"/>
      <c r="Q114" s="27"/>
    </row>
    <row r="115" spans="1:17" ht="14.25">
      <c r="A115" s="24"/>
      <c r="B115" s="27"/>
      <c r="C115" s="27"/>
      <c r="D115" s="27"/>
      <c r="L115" s="27"/>
      <c r="M115" s="27"/>
      <c r="N115" s="27"/>
      <c r="O115" s="27"/>
      <c r="P115" s="27"/>
      <c r="Q115" s="27"/>
    </row>
    <row r="116" spans="1:17" ht="14.25">
      <c r="A116" s="24"/>
      <c r="B116" s="27"/>
      <c r="C116" s="27"/>
      <c r="D116" s="27"/>
      <c r="L116" s="27"/>
      <c r="M116" s="27"/>
      <c r="N116" s="27"/>
      <c r="O116" s="27"/>
      <c r="P116" s="27"/>
      <c r="Q116" s="27"/>
    </row>
    <row r="117" spans="1:17" ht="14.25">
      <c r="A117" s="24"/>
      <c r="B117" s="27"/>
      <c r="C117" s="27"/>
      <c r="D117" s="27"/>
      <c r="L117" s="27"/>
      <c r="M117" s="27"/>
      <c r="N117" s="27"/>
      <c r="O117" s="27"/>
      <c r="P117" s="27"/>
      <c r="Q117" s="27"/>
    </row>
    <row r="118" spans="1:17" ht="14.25">
      <c r="A118" s="24"/>
      <c r="B118" s="27"/>
      <c r="C118" s="27"/>
      <c r="D118" s="27"/>
      <c r="L118" s="27"/>
      <c r="M118" s="27"/>
      <c r="N118" s="27"/>
      <c r="O118" s="27"/>
      <c r="P118" s="27"/>
      <c r="Q118" s="27"/>
    </row>
    <row r="119" spans="1:17" ht="14.25">
      <c r="A119" s="24"/>
      <c r="B119" s="27"/>
      <c r="C119" s="27"/>
      <c r="D119" s="27"/>
      <c r="L119" s="27"/>
      <c r="M119" s="27"/>
      <c r="N119" s="27"/>
      <c r="O119" s="27"/>
      <c r="P119" s="27"/>
      <c r="Q119" s="27"/>
    </row>
    <row r="120" spans="1:17" ht="14.25">
      <c r="A120" s="24"/>
      <c r="B120" s="27"/>
      <c r="C120" s="27"/>
      <c r="D120" s="27"/>
      <c r="L120" s="27"/>
      <c r="M120" s="27"/>
      <c r="N120" s="27"/>
      <c r="O120" s="27"/>
      <c r="P120" s="27"/>
      <c r="Q120" s="27"/>
    </row>
    <row r="121" spans="1:17" ht="14.25">
      <c r="A121" s="24"/>
      <c r="B121" s="27"/>
      <c r="C121" s="27"/>
      <c r="D121" s="27"/>
      <c r="L121" s="27"/>
      <c r="M121" s="27"/>
      <c r="N121" s="27"/>
      <c r="O121" s="27"/>
      <c r="P121" s="27"/>
      <c r="Q121" s="27"/>
    </row>
    <row r="122" spans="1:17" ht="14.25">
      <c r="A122" s="24"/>
      <c r="B122" s="27"/>
      <c r="C122" s="27"/>
      <c r="D122" s="27"/>
      <c r="L122" s="27"/>
      <c r="M122" s="27"/>
      <c r="N122" s="27"/>
      <c r="O122" s="27"/>
      <c r="P122" s="27"/>
      <c r="Q122" s="27"/>
    </row>
    <row r="123" spans="1:17" ht="14.25">
      <c r="A123" s="24"/>
      <c r="B123" s="27"/>
      <c r="C123" s="27"/>
      <c r="D123" s="27"/>
      <c r="L123" s="27"/>
      <c r="M123" s="27"/>
      <c r="N123" s="27"/>
      <c r="O123" s="27"/>
      <c r="P123" s="27"/>
      <c r="Q123" s="27"/>
    </row>
    <row r="124" spans="1:17" ht="14.25">
      <c r="A124" s="24"/>
      <c r="B124" s="27"/>
      <c r="C124" s="27"/>
      <c r="D124" s="27"/>
      <c r="L124" s="27"/>
      <c r="M124" s="27"/>
      <c r="N124" s="27"/>
      <c r="O124" s="27"/>
      <c r="P124" s="27"/>
      <c r="Q124" s="27"/>
    </row>
    <row r="125" spans="1:17" ht="14.25">
      <c r="A125" s="24"/>
      <c r="B125" s="27"/>
      <c r="C125" s="27"/>
      <c r="D125" s="27"/>
      <c r="L125" s="27"/>
      <c r="M125" s="27"/>
      <c r="N125" s="27"/>
      <c r="O125" s="27"/>
      <c r="P125" s="27"/>
      <c r="Q125" s="27"/>
    </row>
    <row r="126" spans="1:17" ht="14.25">
      <c r="A126" s="24"/>
      <c r="B126" s="27"/>
      <c r="C126" s="27"/>
      <c r="D126" s="27"/>
      <c r="L126" s="27"/>
      <c r="M126" s="27"/>
      <c r="N126" s="27"/>
      <c r="O126" s="27"/>
      <c r="P126" s="27"/>
      <c r="Q126" s="27"/>
    </row>
    <row r="127" spans="1:17" ht="14.25">
      <c r="A127" s="24"/>
      <c r="B127" s="27"/>
      <c r="C127" s="27"/>
      <c r="D127" s="27"/>
      <c r="L127" s="27"/>
      <c r="M127" s="27"/>
      <c r="N127" s="27"/>
      <c r="O127" s="27"/>
      <c r="P127" s="27"/>
      <c r="Q127" s="27"/>
    </row>
    <row r="128" spans="1:17" ht="14.25">
      <c r="A128" s="24"/>
      <c r="B128" s="27"/>
      <c r="C128" s="27"/>
      <c r="D128" s="27"/>
      <c r="L128" s="27"/>
      <c r="M128" s="27"/>
      <c r="N128" s="27"/>
      <c r="O128" s="27"/>
      <c r="P128" s="27"/>
      <c r="Q128" s="27"/>
    </row>
    <row r="129" spans="1:17" ht="14.25">
      <c r="A129" s="24"/>
      <c r="B129" s="27"/>
      <c r="C129" s="27"/>
      <c r="D129" s="27"/>
      <c r="L129" s="27"/>
      <c r="M129" s="27"/>
      <c r="N129" s="27"/>
      <c r="O129" s="27"/>
      <c r="P129" s="27"/>
      <c r="Q129" s="27"/>
    </row>
    <row r="130" spans="1:17" ht="14.25">
      <c r="A130" s="24"/>
      <c r="B130" s="27"/>
      <c r="C130" s="27"/>
      <c r="D130" s="27"/>
      <c r="L130" s="27"/>
      <c r="M130" s="27"/>
      <c r="N130" s="27"/>
      <c r="O130" s="27"/>
      <c r="P130" s="27"/>
      <c r="Q130" s="27"/>
    </row>
    <row r="131" spans="1:17" ht="14.25">
      <c r="A131" s="24"/>
      <c r="B131" s="27"/>
      <c r="C131" s="27"/>
      <c r="D131" s="27"/>
      <c r="L131" s="27"/>
      <c r="M131" s="27"/>
      <c r="N131" s="27"/>
      <c r="O131" s="27"/>
      <c r="P131" s="27"/>
      <c r="Q131" s="27"/>
    </row>
    <row r="132" spans="1:17" ht="14.25">
      <c r="A132" s="24"/>
      <c r="B132" s="27"/>
      <c r="C132" s="27"/>
      <c r="D132" s="27"/>
      <c r="L132" s="27"/>
      <c r="M132" s="27"/>
      <c r="N132" s="27"/>
      <c r="O132" s="27"/>
      <c r="P132" s="27"/>
      <c r="Q132" s="27"/>
    </row>
    <row r="133" spans="1:17" ht="14.25">
      <c r="A133" s="24"/>
      <c r="B133" s="27"/>
      <c r="C133" s="27"/>
      <c r="D133" s="27"/>
      <c r="L133" s="27"/>
      <c r="M133" s="27"/>
      <c r="N133" s="27"/>
      <c r="O133" s="27"/>
      <c r="P133" s="27"/>
      <c r="Q133" s="27"/>
    </row>
    <row r="134" spans="1:17" ht="14.25">
      <c r="A134" s="24"/>
      <c r="B134" s="27"/>
      <c r="C134" s="27"/>
      <c r="D134" s="27"/>
      <c r="L134" s="27"/>
      <c r="M134" s="27"/>
      <c r="N134" s="27"/>
      <c r="O134" s="27"/>
      <c r="P134" s="27"/>
      <c r="Q134" s="27"/>
    </row>
    <row r="135" spans="1:17" ht="14.25">
      <c r="A135" s="24"/>
      <c r="B135" s="27"/>
      <c r="C135" s="27"/>
      <c r="D135" s="27"/>
      <c r="L135" s="27"/>
      <c r="M135" s="27"/>
      <c r="N135" s="27"/>
      <c r="O135" s="27"/>
      <c r="P135" s="27"/>
      <c r="Q135" s="27"/>
    </row>
    <row r="136" spans="1:17" ht="14.25">
      <c r="A136" s="24"/>
      <c r="B136" s="27"/>
      <c r="C136" s="27"/>
      <c r="D136" s="27"/>
      <c r="L136" s="27"/>
      <c r="M136" s="27"/>
      <c r="N136" s="27"/>
      <c r="O136" s="27"/>
      <c r="P136" s="27"/>
      <c r="Q136" s="27"/>
    </row>
    <row r="137" spans="1:17" ht="14.25">
      <c r="A137" s="24"/>
      <c r="B137" s="27"/>
      <c r="C137" s="27"/>
      <c r="D137" s="27"/>
      <c r="L137" s="27"/>
      <c r="M137" s="27"/>
      <c r="N137" s="27"/>
      <c r="O137" s="27"/>
      <c r="P137" s="27"/>
      <c r="Q137" s="27"/>
    </row>
    <row r="138" spans="1:17" ht="14.25">
      <c r="A138" s="24"/>
      <c r="B138" s="27"/>
      <c r="C138" s="27"/>
      <c r="D138" s="27"/>
      <c r="L138" s="27"/>
      <c r="M138" s="27"/>
      <c r="N138" s="27"/>
      <c r="O138" s="27"/>
      <c r="P138" s="27"/>
      <c r="Q138" s="27"/>
    </row>
    <row r="139" spans="1:17" ht="14.25">
      <c r="A139" s="24"/>
      <c r="B139" s="27"/>
      <c r="C139" s="27"/>
      <c r="D139" s="27"/>
      <c r="L139" s="27"/>
      <c r="M139" s="27"/>
      <c r="N139" s="27"/>
      <c r="O139" s="27"/>
      <c r="P139" s="27"/>
      <c r="Q139" s="27"/>
    </row>
    <row r="140" spans="1:17" ht="14.25">
      <c r="A140" s="24"/>
      <c r="B140" s="27"/>
      <c r="C140" s="27"/>
      <c r="D140" s="27"/>
      <c r="L140" s="27"/>
      <c r="M140" s="27"/>
      <c r="N140" s="27"/>
      <c r="O140" s="27"/>
      <c r="P140" s="27"/>
      <c r="Q140" s="27"/>
    </row>
    <row r="141" spans="1:17" ht="14.25">
      <c r="A141" s="24"/>
      <c r="B141" s="27"/>
      <c r="C141" s="27"/>
      <c r="D141" s="27"/>
      <c r="L141" s="27"/>
      <c r="M141" s="27"/>
      <c r="N141" s="27"/>
      <c r="O141" s="27"/>
      <c r="P141" s="27"/>
      <c r="Q141" s="27"/>
    </row>
    <row r="142" spans="1:17" ht="14.25">
      <c r="A142" s="24"/>
      <c r="B142" s="27"/>
      <c r="C142" s="27"/>
      <c r="D142" s="27"/>
      <c r="L142" s="27"/>
      <c r="M142" s="27"/>
      <c r="N142" s="27"/>
      <c r="O142" s="27"/>
      <c r="P142" s="27"/>
      <c r="Q142" s="27"/>
    </row>
    <row r="143" spans="1:17" ht="14.25">
      <c r="A143" s="24"/>
      <c r="B143" s="27"/>
      <c r="C143" s="27"/>
      <c r="D143" s="27"/>
      <c r="L143" s="27"/>
      <c r="M143" s="27"/>
      <c r="N143" s="27"/>
      <c r="O143" s="27"/>
      <c r="P143" s="27"/>
      <c r="Q143" s="27"/>
    </row>
    <row r="144" spans="1:17" ht="14.25">
      <c r="A144" s="24"/>
      <c r="B144" s="27"/>
      <c r="C144" s="27"/>
      <c r="D144" s="27"/>
      <c r="E144" s="27"/>
      <c r="F144" s="27"/>
      <c r="G144" s="27"/>
      <c r="H144" s="27"/>
      <c r="I144" s="27"/>
      <c r="J144" s="27"/>
      <c r="K144" s="27"/>
      <c r="L144" s="27"/>
      <c r="M144" s="27"/>
      <c r="N144" s="27"/>
      <c r="O144" s="27"/>
      <c r="P144" s="27"/>
      <c r="Q144" s="27"/>
    </row>
    <row r="145" spans="1:17" ht="14.25">
      <c r="A145" s="24"/>
      <c r="B145" s="27"/>
      <c r="C145" s="27"/>
      <c r="D145" s="27"/>
      <c r="E145" s="27"/>
      <c r="F145" s="27"/>
      <c r="G145" s="27"/>
      <c r="H145" s="27"/>
      <c r="I145" s="27"/>
      <c r="J145" s="27"/>
      <c r="K145" s="27"/>
      <c r="L145" s="27"/>
      <c r="M145" s="27"/>
      <c r="N145" s="27"/>
      <c r="O145" s="27"/>
      <c r="P145" s="27"/>
      <c r="Q145" s="27"/>
    </row>
    <row r="146" spans="1:17" ht="14.25">
      <c r="A146" s="24"/>
      <c r="B146" s="27"/>
      <c r="C146" s="27"/>
      <c r="D146" s="27"/>
      <c r="E146" s="27"/>
      <c r="F146" s="27"/>
      <c r="G146" s="27"/>
      <c r="H146" s="27"/>
      <c r="I146" s="27"/>
      <c r="J146" s="27"/>
      <c r="K146" s="27"/>
      <c r="L146" s="27"/>
      <c r="M146" s="27"/>
      <c r="N146" s="27"/>
      <c r="O146" s="27"/>
      <c r="P146" s="27"/>
      <c r="Q146" s="27"/>
    </row>
    <row r="147" spans="1:17" ht="14.25">
      <c r="A147" s="24"/>
      <c r="B147" s="27"/>
      <c r="C147" s="27"/>
      <c r="D147" s="27"/>
      <c r="E147" s="27"/>
      <c r="F147" s="27"/>
      <c r="G147" s="27"/>
      <c r="H147" s="27"/>
      <c r="I147" s="27"/>
      <c r="J147" s="27"/>
      <c r="K147" s="27"/>
      <c r="L147" s="27"/>
      <c r="M147" s="27"/>
      <c r="N147" s="27"/>
      <c r="O147" s="27"/>
      <c r="P147" s="27"/>
      <c r="Q147" s="27"/>
    </row>
    <row r="148" spans="1:17" ht="14.25">
      <c r="A148" s="24"/>
      <c r="B148" s="27"/>
      <c r="C148" s="27"/>
      <c r="D148" s="27"/>
      <c r="E148" s="27"/>
      <c r="F148" s="27"/>
      <c r="G148" s="27"/>
      <c r="H148" s="27"/>
      <c r="I148" s="27"/>
      <c r="J148" s="27"/>
      <c r="K148" s="27"/>
      <c r="L148" s="27"/>
      <c r="M148" s="27"/>
      <c r="N148" s="27"/>
      <c r="O148" s="27"/>
      <c r="P148" s="27"/>
      <c r="Q148" s="27"/>
    </row>
    <row r="149" spans="1:17" ht="14.25">
      <c r="A149" s="24"/>
      <c r="B149" s="27"/>
      <c r="C149" s="27"/>
      <c r="D149" s="27"/>
      <c r="E149" s="27"/>
      <c r="F149" s="27"/>
      <c r="G149" s="27"/>
      <c r="H149" s="27"/>
      <c r="I149" s="27"/>
      <c r="J149" s="27"/>
      <c r="K149" s="27"/>
      <c r="L149" s="27"/>
      <c r="M149" s="27"/>
      <c r="N149" s="27"/>
      <c r="O149" s="27"/>
      <c r="P149" s="27"/>
      <c r="Q149" s="27"/>
    </row>
    <row r="150" spans="1:3" ht="14.25">
      <c r="A150" s="22"/>
      <c r="B150" s="23"/>
      <c r="C150" s="23"/>
    </row>
    <row r="151" spans="1:3" ht="14.25">
      <c r="A151" s="22"/>
      <c r="B151" s="23"/>
      <c r="C151" s="23"/>
    </row>
    <row r="152" spans="1:3" ht="14.25">
      <c r="A152" s="22"/>
      <c r="B152" s="23"/>
      <c r="C152" s="23"/>
    </row>
    <row r="153" spans="1:3" ht="14.25">
      <c r="A153" s="22"/>
      <c r="B153" s="23"/>
      <c r="C153" s="23"/>
    </row>
    <row r="154" spans="1:3" ht="14.25">
      <c r="A154" s="22"/>
      <c r="B154" s="23"/>
      <c r="C154" s="23"/>
    </row>
    <row r="155" spans="1:3" ht="14.25">
      <c r="A155" s="22"/>
      <c r="B155" s="23"/>
      <c r="C155" s="23"/>
    </row>
    <row r="156" spans="1:3" ht="14.25">
      <c r="A156" s="22"/>
      <c r="B156" s="23"/>
      <c r="C156" s="23"/>
    </row>
    <row r="157" spans="1:3" ht="14.25">
      <c r="A157" s="22"/>
      <c r="B157" s="23"/>
      <c r="C157" s="23"/>
    </row>
    <row r="158" spans="1:3" ht="14.25">
      <c r="A158" s="22"/>
      <c r="B158" s="23"/>
      <c r="C158" s="23"/>
    </row>
    <row r="159" spans="1:3" ht="14.25">
      <c r="A159" s="22"/>
      <c r="B159" s="23"/>
      <c r="C159" s="23"/>
    </row>
    <row r="160" spans="1:3" ht="14.25">
      <c r="A160" s="22"/>
      <c r="B160" s="23"/>
      <c r="C160" s="23"/>
    </row>
    <row r="161" spans="1:3" ht="14.25">
      <c r="A161" s="22"/>
      <c r="B161" s="23"/>
      <c r="C161" s="23"/>
    </row>
    <row r="162" spans="1:3" ht="14.25">
      <c r="A162" s="22"/>
      <c r="B162" s="23"/>
      <c r="C162" s="23"/>
    </row>
    <row r="163" spans="1:3" ht="14.25">
      <c r="A163" s="22"/>
      <c r="B163" s="23"/>
      <c r="C163" s="23"/>
    </row>
    <row r="164" spans="1:3" ht="14.25">
      <c r="A164" s="22"/>
      <c r="B164" s="23"/>
      <c r="C164" s="23"/>
    </row>
    <row r="165" spans="1:3" ht="14.25">
      <c r="A165" s="22"/>
      <c r="B165" s="23"/>
      <c r="C165" s="23"/>
    </row>
    <row r="166" spans="1:3" ht="14.25">
      <c r="A166" s="22"/>
      <c r="B166" s="23"/>
      <c r="C166" s="23"/>
    </row>
    <row r="167" spans="1:3" ht="14.25">
      <c r="A167" s="22"/>
      <c r="B167" s="23"/>
      <c r="C167" s="23"/>
    </row>
    <row r="168" spans="1:3" ht="14.25">
      <c r="A168" s="22"/>
      <c r="B168" s="23"/>
      <c r="C168" s="23"/>
    </row>
    <row r="169" spans="1:3" ht="14.25">
      <c r="A169" s="22"/>
      <c r="B169" s="23"/>
      <c r="C169" s="23"/>
    </row>
    <row r="170" spans="1:3" ht="14.25">
      <c r="A170" s="22"/>
      <c r="B170" s="23"/>
      <c r="C170" s="23"/>
    </row>
    <row r="171" spans="1:3" ht="14.25">
      <c r="A171" s="22"/>
      <c r="B171" s="23"/>
      <c r="C171" s="23"/>
    </row>
    <row r="172" spans="1:3" ht="14.25">
      <c r="A172" s="22"/>
      <c r="B172" s="23"/>
      <c r="C172" s="23"/>
    </row>
    <row r="173" spans="1:3" ht="14.25">
      <c r="A173" s="22"/>
      <c r="B173" s="23"/>
      <c r="C173" s="23"/>
    </row>
    <row r="174" spans="1:3" ht="14.25">
      <c r="A174" s="22"/>
      <c r="B174" s="23"/>
      <c r="C174" s="23"/>
    </row>
    <row r="175" spans="1:3" ht="14.25">
      <c r="A175" s="22"/>
      <c r="B175" s="23"/>
      <c r="C175" s="23"/>
    </row>
    <row r="176" spans="1:3" ht="14.25">
      <c r="A176" s="22"/>
      <c r="B176" s="23"/>
      <c r="C176" s="23"/>
    </row>
    <row r="177" spans="1:3" ht="14.25">
      <c r="A177" s="22"/>
      <c r="B177" s="23"/>
      <c r="C177" s="23"/>
    </row>
    <row r="178" spans="1:3" ht="14.25">
      <c r="A178" s="22"/>
      <c r="B178" s="23"/>
      <c r="C178" s="23"/>
    </row>
    <row r="179" spans="1:3" ht="14.25">
      <c r="A179" s="22"/>
      <c r="B179" s="23"/>
      <c r="C179" s="23"/>
    </row>
    <row r="180" spans="1:3" ht="14.25">
      <c r="A180" s="22"/>
      <c r="B180" s="23"/>
      <c r="C180" s="23"/>
    </row>
    <row r="181" spans="1:3" ht="14.25">
      <c r="A181" s="22"/>
      <c r="B181" s="23"/>
      <c r="C181" s="23"/>
    </row>
    <row r="182" spans="1:3" ht="14.25">
      <c r="A182" s="22"/>
      <c r="B182" s="23"/>
      <c r="C182" s="23"/>
    </row>
    <row r="183" spans="1:3" ht="14.25">
      <c r="A183" s="22"/>
      <c r="B183" s="23"/>
      <c r="C183" s="23"/>
    </row>
    <row r="184" spans="1:3" ht="14.25">
      <c r="A184" s="22"/>
      <c r="B184" s="23"/>
      <c r="C184" s="23"/>
    </row>
    <row r="185" spans="1:3" ht="14.25">
      <c r="A185" s="22"/>
      <c r="B185" s="23"/>
      <c r="C185" s="23"/>
    </row>
    <row r="186" spans="1:3" ht="14.25">
      <c r="A186" s="22"/>
      <c r="B186" s="23"/>
      <c r="C186" s="23"/>
    </row>
    <row r="187" spans="1:3" ht="14.25">
      <c r="A187" s="22"/>
      <c r="B187" s="23"/>
      <c r="C187" s="23"/>
    </row>
    <row r="188" spans="1:3" ht="14.25">
      <c r="A188" s="22"/>
      <c r="B188" s="23"/>
      <c r="C188" s="23"/>
    </row>
    <row r="189" spans="1:3" ht="14.25">
      <c r="A189" s="22"/>
      <c r="B189" s="23"/>
      <c r="C189" s="23"/>
    </row>
    <row r="190" spans="1:3" ht="14.25">
      <c r="A190" s="22"/>
      <c r="B190" s="23"/>
      <c r="C190" s="23"/>
    </row>
    <row r="191" spans="1:3" ht="14.25">
      <c r="A191" s="22"/>
      <c r="B191" s="23"/>
      <c r="C191" s="23"/>
    </row>
    <row r="192" spans="1:3" ht="14.25">
      <c r="A192" s="22"/>
      <c r="B192" s="23"/>
      <c r="C192" s="23"/>
    </row>
    <row r="193" spans="1:3" ht="14.25">
      <c r="A193" s="22"/>
      <c r="B193" s="23"/>
      <c r="C193" s="23"/>
    </row>
    <row r="194" spans="1:3" ht="14.25">
      <c r="A194" s="22"/>
      <c r="B194" s="23"/>
      <c r="C194" s="23"/>
    </row>
    <row r="195" spans="1:3" ht="14.25">
      <c r="A195" s="22"/>
      <c r="B195" s="23"/>
      <c r="C195" s="23"/>
    </row>
    <row r="196" spans="1:3" ht="14.25">
      <c r="A196" s="22"/>
      <c r="B196" s="23"/>
      <c r="C196" s="23"/>
    </row>
    <row r="197" spans="1:3" ht="14.25">
      <c r="A197" s="22"/>
      <c r="B197" s="23"/>
      <c r="C197" s="23"/>
    </row>
    <row r="198" spans="1:3" ht="14.25">
      <c r="A198" s="22"/>
      <c r="B198" s="23"/>
      <c r="C198" s="23"/>
    </row>
    <row r="199" spans="1:3" ht="14.25">
      <c r="A199" s="22"/>
      <c r="B199" s="23"/>
      <c r="C199" s="23"/>
    </row>
    <row r="200" spans="1:3" ht="14.25">
      <c r="A200" s="22"/>
      <c r="B200" s="23"/>
      <c r="C200" s="23"/>
    </row>
    <row r="201" spans="1:3" ht="14.25">
      <c r="A201" s="22"/>
      <c r="B201" s="23"/>
      <c r="C201" s="23"/>
    </row>
    <row r="202" spans="1:3" ht="14.25">
      <c r="A202" s="22"/>
      <c r="B202" s="23"/>
      <c r="C202" s="23"/>
    </row>
    <row r="203" spans="1:3" ht="14.25">
      <c r="A203" s="22"/>
      <c r="B203" s="23"/>
      <c r="C203" s="23"/>
    </row>
    <row r="204" spans="1:3" ht="14.25">
      <c r="A204" s="22"/>
      <c r="B204" s="23"/>
      <c r="C204" s="23"/>
    </row>
    <row r="205" spans="1:3" ht="14.25">
      <c r="A205" s="22"/>
      <c r="B205" s="23"/>
      <c r="C205" s="23"/>
    </row>
    <row r="206" spans="1:3" ht="14.25">
      <c r="A206" s="22"/>
      <c r="B206" s="23"/>
      <c r="C206" s="23"/>
    </row>
    <row r="207" spans="1:3" ht="14.25">
      <c r="A207" s="22"/>
      <c r="B207" s="23"/>
      <c r="C207" s="23"/>
    </row>
    <row r="208" spans="1:3" ht="14.25">
      <c r="A208" s="22"/>
      <c r="B208" s="23"/>
      <c r="C208" s="23"/>
    </row>
    <row r="209" spans="1:3" ht="14.25">
      <c r="A209" s="22"/>
      <c r="B209" s="23"/>
      <c r="C209" s="23"/>
    </row>
    <row r="210" spans="1:3" ht="14.25">
      <c r="A210" s="22"/>
      <c r="B210" s="23"/>
      <c r="C210" s="23"/>
    </row>
    <row r="211" spans="1:3" ht="14.25">
      <c r="A211" s="22"/>
      <c r="B211" s="23"/>
      <c r="C211" s="23"/>
    </row>
    <row r="212" spans="1:3" ht="14.25">
      <c r="A212" s="22"/>
      <c r="B212" s="23"/>
      <c r="C212" s="23"/>
    </row>
    <row r="213" spans="1:3" ht="14.25">
      <c r="A213" s="22"/>
      <c r="B213" s="23"/>
      <c r="C213" s="23"/>
    </row>
    <row r="214" spans="1:3" ht="14.25">
      <c r="A214" s="22"/>
      <c r="B214" s="23"/>
      <c r="C214" s="23"/>
    </row>
    <row r="215" spans="1:3" ht="14.25">
      <c r="A215" s="22"/>
      <c r="B215" s="23"/>
      <c r="C215" s="23"/>
    </row>
    <row r="216" spans="1:3" ht="14.25">
      <c r="A216" s="22"/>
      <c r="B216" s="23"/>
      <c r="C216" s="23"/>
    </row>
    <row r="217" spans="1:3" ht="14.25">
      <c r="A217" s="22"/>
      <c r="B217" s="23"/>
      <c r="C217" s="23"/>
    </row>
    <row r="218" spans="1:3" ht="14.25">
      <c r="A218" s="22"/>
      <c r="B218" s="23"/>
      <c r="C218" s="23"/>
    </row>
    <row r="219" spans="1:3" ht="14.25">
      <c r="A219" s="22"/>
      <c r="B219" s="23"/>
      <c r="C219" s="23"/>
    </row>
    <row r="220" spans="1:3" ht="14.25">
      <c r="A220" s="22"/>
      <c r="B220" s="23"/>
      <c r="C220" s="23"/>
    </row>
    <row r="221" spans="1:3" ht="14.25">
      <c r="A221" s="22"/>
      <c r="B221" s="23"/>
      <c r="C221" s="23"/>
    </row>
    <row r="222" spans="1:3" ht="14.25">
      <c r="A222" s="22"/>
      <c r="B222" s="23"/>
      <c r="C222" s="23"/>
    </row>
    <row r="223" spans="1:3" ht="14.25">
      <c r="A223" s="22"/>
      <c r="B223" s="23"/>
      <c r="C223" s="23"/>
    </row>
    <row r="224" spans="1:3" ht="14.25">
      <c r="A224" s="22"/>
      <c r="B224" s="23"/>
      <c r="C224" s="23"/>
    </row>
    <row r="225" spans="1:3" ht="14.25">
      <c r="A225" s="22"/>
      <c r="B225" s="23"/>
      <c r="C225" s="23"/>
    </row>
    <row r="226" spans="1:3" ht="14.25">
      <c r="A226" s="22"/>
      <c r="B226" s="23"/>
      <c r="C226" s="23"/>
    </row>
    <row r="227" spans="1:3" ht="14.25">
      <c r="A227" s="22"/>
      <c r="B227" s="23"/>
      <c r="C227" s="23"/>
    </row>
    <row r="228" spans="1:3" ht="14.25">
      <c r="A228" s="22"/>
      <c r="B228" s="23"/>
      <c r="C228" s="23"/>
    </row>
    <row r="229" spans="1:3" ht="14.25">
      <c r="A229" s="22"/>
      <c r="B229" s="23"/>
      <c r="C229" s="23"/>
    </row>
    <row r="230" spans="1:3" ht="14.25">
      <c r="A230" s="22"/>
      <c r="B230" s="23"/>
      <c r="C230" s="23"/>
    </row>
    <row r="231" spans="1:3" ht="14.25">
      <c r="A231" s="22"/>
      <c r="B231" s="23"/>
      <c r="C231" s="23"/>
    </row>
    <row r="232" spans="1:3" ht="14.25">
      <c r="A232" s="22"/>
      <c r="B232" s="23"/>
      <c r="C232" s="23"/>
    </row>
    <row r="233" spans="1:3" ht="14.25">
      <c r="A233" s="22"/>
      <c r="B233" s="23"/>
      <c r="C233" s="23"/>
    </row>
    <row r="234" spans="1:3" ht="14.25">
      <c r="A234" s="22"/>
      <c r="B234" s="23"/>
      <c r="C234" s="23"/>
    </row>
    <row r="235" spans="1:3" ht="14.25">
      <c r="A235" s="22"/>
      <c r="B235" s="23"/>
      <c r="C235" s="23"/>
    </row>
    <row r="236" spans="1:3" ht="14.25">
      <c r="A236" s="22"/>
      <c r="B236" s="23"/>
      <c r="C236" s="23"/>
    </row>
    <row r="237" spans="1:3" ht="14.25">
      <c r="A237" s="22"/>
      <c r="B237" s="23"/>
      <c r="C237" s="23"/>
    </row>
    <row r="238" spans="1:3" ht="14.25">
      <c r="A238" s="22"/>
      <c r="B238" s="23"/>
      <c r="C238" s="23"/>
    </row>
    <row r="239" spans="1:3" ht="14.25">
      <c r="A239" s="22"/>
      <c r="B239" s="23"/>
      <c r="C239" s="23"/>
    </row>
    <row r="240" spans="1:3" ht="14.25">
      <c r="A240" s="22"/>
      <c r="B240" s="23"/>
      <c r="C240" s="23"/>
    </row>
    <row r="241" spans="1:3" ht="14.25">
      <c r="A241" s="22"/>
      <c r="B241" s="23"/>
      <c r="C241" s="23"/>
    </row>
    <row r="242" spans="1:3" ht="14.25">
      <c r="A242" s="22"/>
      <c r="B242" s="23"/>
      <c r="C242" s="23"/>
    </row>
    <row r="243" spans="1:3" ht="14.25">
      <c r="A243" s="22"/>
      <c r="B243" s="23"/>
      <c r="C243" s="23"/>
    </row>
    <row r="244" spans="1:3" ht="14.25">
      <c r="A244" s="22"/>
      <c r="B244" s="23"/>
      <c r="C244" s="23"/>
    </row>
    <row r="245" spans="1:3" ht="14.25">
      <c r="A245" s="22"/>
      <c r="B245" s="23"/>
      <c r="C245" s="23"/>
    </row>
    <row r="246" spans="1:3" ht="14.25">
      <c r="A246" s="22"/>
      <c r="B246" s="23"/>
      <c r="C246" s="23"/>
    </row>
    <row r="247" spans="1:3" ht="14.25">
      <c r="A247" s="22"/>
      <c r="B247" s="23"/>
      <c r="C247" s="23"/>
    </row>
    <row r="248" spans="1:3" ht="14.25">
      <c r="A248" s="22"/>
      <c r="B248" s="23"/>
      <c r="C248" s="23"/>
    </row>
    <row r="249" spans="1:3" ht="14.25">
      <c r="A249" s="22"/>
      <c r="B249" s="23"/>
      <c r="C249" s="23"/>
    </row>
    <row r="250" spans="1:3" ht="14.25">
      <c r="A250" s="22"/>
      <c r="B250" s="23"/>
      <c r="C250" s="23"/>
    </row>
    <row r="251" spans="1:3" ht="14.25">
      <c r="A251" s="22"/>
      <c r="B251" s="23"/>
      <c r="C251" s="23"/>
    </row>
    <row r="252" spans="1:3" ht="14.25">
      <c r="A252" s="22"/>
      <c r="B252" s="23"/>
      <c r="C252" s="23"/>
    </row>
    <row r="253" spans="1:3" ht="14.25">
      <c r="A253" s="22"/>
      <c r="B253" s="23"/>
      <c r="C253" s="23"/>
    </row>
    <row r="254" spans="1:3" ht="14.25">
      <c r="A254" s="22"/>
      <c r="B254" s="23"/>
      <c r="C254" s="23"/>
    </row>
    <row r="255" spans="1:3" ht="14.25">
      <c r="A255" s="22"/>
      <c r="B255" s="23"/>
      <c r="C255" s="23"/>
    </row>
    <row r="256" spans="1:3" ht="14.25">
      <c r="A256" s="22"/>
      <c r="B256" s="23"/>
      <c r="C256" s="23"/>
    </row>
  </sheetData>
  <sheetProtection/>
  <mergeCells count="10">
    <mergeCell ref="E3:K3"/>
    <mergeCell ref="E1:K1"/>
    <mergeCell ref="E2:K2"/>
    <mergeCell ref="A2:C2"/>
    <mergeCell ref="E7:K7"/>
    <mergeCell ref="E61:K61"/>
    <mergeCell ref="A58:D58"/>
    <mergeCell ref="A61:C61"/>
    <mergeCell ref="A60:D60"/>
    <mergeCell ref="E59:K59"/>
  </mergeCells>
  <printOptions/>
  <pageMargins left="0.75" right="0.48" top="0.39" bottom="0.25" header="0.35" footer="0.25"/>
  <pageSetup orientation="portrait" r:id="rId2"/>
  <drawing r:id="rId1"/>
</worksheet>
</file>

<file path=xl/worksheets/sheet3.xml><?xml version="1.0" encoding="utf-8"?>
<worksheet xmlns="http://schemas.openxmlformats.org/spreadsheetml/2006/main" xmlns:r="http://schemas.openxmlformats.org/officeDocument/2006/relationships">
  <dimension ref="A1:A54"/>
  <sheetViews>
    <sheetView zoomScalePageLayoutView="0" workbookViewId="0" topLeftCell="A1">
      <selection activeCell="A18" sqref="A18"/>
    </sheetView>
  </sheetViews>
  <sheetFormatPr defaultColWidth="10.8515625" defaultRowHeight="12.75"/>
  <cols>
    <col min="1" max="1" width="94.00390625" style="58" customWidth="1"/>
    <col min="2" max="16384" width="10.8515625" style="48" customWidth="1"/>
  </cols>
  <sheetData>
    <row r="1" ht="15">
      <c r="A1" s="59" t="s">
        <v>22</v>
      </c>
    </row>
    <row r="2" ht="30.75">
      <c r="A2" s="58" t="s">
        <v>23</v>
      </c>
    </row>
    <row r="4" ht="30">
      <c r="A4" s="58" t="s">
        <v>145</v>
      </c>
    </row>
    <row r="6" ht="15">
      <c r="A6" s="57" t="s">
        <v>146</v>
      </c>
    </row>
    <row r="7" ht="30">
      <c r="A7" s="58" t="s">
        <v>147</v>
      </c>
    </row>
    <row r="9" ht="15">
      <c r="A9" s="58" t="s">
        <v>148</v>
      </c>
    </row>
    <row r="11" ht="15">
      <c r="A11" s="57" t="s">
        <v>149</v>
      </c>
    </row>
    <row r="12" ht="30">
      <c r="A12" s="58" t="s">
        <v>150</v>
      </c>
    </row>
    <row r="15" ht="15">
      <c r="A15" s="59" t="s">
        <v>151</v>
      </c>
    </row>
    <row r="16" s="60" customFormat="1" ht="30.75">
      <c r="A16" s="58" t="s">
        <v>39</v>
      </c>
    </row>
    <row r="17" ht="15">
      <c r="A17" s="57"/>
    </row>
    <row r="18" ht="45">
      <c r="A18" s="58" t="s">
        <v>152</v>
      </c>
    </row>
    <row r="19" ht="15">
      <c r="A19" s="59"/>
    </row>
    <row r="20" ht="30">
      <c r="A20" s="58" t="s">
        <v>153</v>
      </c>
    </row>
    <row r="22" ht="15">
      <c r="A22" s="59" t="s">
        <v>81</v>
      </c>
    </row>
    <row r="23" ht="15">
      <c r="A23" s="58" t="s">
        <v>154</v>
      </c>
    </row>
    <row r="24" ht="45">
      <c r="A24" s="61" t="s">
        <v>82</v>
      </c>
    </row>
    <row r="25" ht="15">
      <c r="A25" s="61"/>
    </row>
    <row r="26" ht="15">
      <c r="A26" s="61" t="s">
        <v>83</v>
      </c>
    </row>
    <row r="27" ht="15">
      <c r="A27" s="61" t="s">
        <v>60</v>
      </c>
    </row>
    <row r="28" ht="15">
      <c r="A28" s="61" t="s">
        <v>61</v>
      </c>
    </row>
    <row r="29" ht="15">
      <c r="A29" s="61" t="s">
        <v>62</v>
      </c>
    </row>
    <row r="30" ht="15">
      <c r="A30" s="61" t="s">
        <v>63</v>
      </c>
    </row>
    <row r="31" ht="15">
      <c r="A31" s="61" t="s">
        <v>64</v>
      </c>
    </row>
    <row r="32" ht="15">
      <c r="A32" s="61"/>
    </row>
    <row r="33" ht="30">
      <c r="A33" s="61" t="s">
        <v>3</v>
      </c>
    </row>
    <row r="35" ht="15">
      <c r="A35" s="58" t="s">
        <v>65</v>
      </c>
    </row>
    <row r="38" ht="15">
      <c r="A38" s="59" t="s">
        <v>68</v>
      </c>
    </row>
    <row r="39" ht="120">
      <c r="A39" s="58" t="s">
        <v>155</v>
      </c>
    </row>
    <row r="41" ht="60">
      <c r="A41" s="58" t="s">
        <v>156</v>
      </c>
    </row>
    <row r="43" ht="60">
      <c r="A43" s="58" t="s">
        <v>157</v>
      </c>
    </row>
    <row r="45" ht="75">
      <c r="A45" s="58" t="s">
        <v>76</v>
      </c>
    </row>
    <row r="47" ht="45">
      <c r="A47" s="58" t="s">
        <v>77</v>
      </c>
    </row>
    <row r="48" ht="15">
      <c r="A48" s="57"/>
    </row>
    <row r="49" ht="15">
      <c r="A49" s="57" t="s">
        <v>84</v>
      </c>
    </row>
    <row r="50" ht="30">
      <c r="A50" s="58" t="s">
        <v>1</v>
      </c>
    </row>
    <row r="52" ht="30">
      <c r="A52" s="58" t="s">
        <v>2</v>
      </c>
    </row>
    <row r="54" ht="30">
      <c r="A54" s="58" t="s">
        <v>0</v>
      </c>
    </row>
  </sheetData>
  <sheetProtection sheet="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B1:I35"/>
  <sheetViews>
    <sheetView zoomScalePageLayoutView="0" workbookViewId="0" topLeftCell="A19">
      <selection activeCell="F37" sqref="F37"/>
    </sheetView>
  </sheetViews>
  <sheetFormatPr defaultColWidth="9.140625" defaultRowHeight="12.75"/>
  <cols>
    <col min="1" max="1" width="6.421875" style="74" customWidth="1"/>
    <col min="2" max="2" width="19.28125" style="108" customWidth="1"/>
    <col min="3" max="3" width="18.421875" style="109" customWidth="1"/>
    <col min="4" max="7" width="13.7109375" style="74" customWidth="1"/>
    <col min="8" max="16384" width="9.140625" style="74" customWidth="1"/>
  </cols>
  <sheetData>
    <row r="1" spans="2:9" ht="16.5" customHeight="1">
      <c r="B1" s="71" t="s">
        <v>25</v>
      </c>
      <c r="C1" s="298"/>
      <c r="D1" s="298"/>
      <c r="E1" s="72"/>
      <c r="F1" s="73" t="s">
        <v>38</v>
      </c>
      <c r="G1" s="299"/>
      <c r="H1" s="299"/>
      <c r="I1" s="300"/>
    </row>
    <row r="2" spans="2:9" ht="16.5" customHeight="1">
      <c r="B2" s="76" t="s">
        <v>91</v>
      </c>
      <c r="C2" s="301"/>
      <c r="D2" s="301"/>
      <c r="E2" s="77"/>
      <c r="F2" s="78" t="s">
        <v>26</v>
      </c>
      <c r="G2" s="302"/>
      <c r="H2" s="302"/>
      <c r="I2" s="303"/>
    </row>
    <row r="3" spans="2:9" ht="16.5" customHeight="1">
      <c r="B3" s="76" t="s">
        <v>27</v>
      </c>
      <c r="C3" s="301"/>
      <c r="D3" s="301"/>
      <c r="E3" s="77"/>
      <c r="F3" s="78" t="s">
        <v>92</v>
      </c>
      <c r="G3" s="302"/>
      <c r="H3" s="302"/>
      <c r="I3" s="303"/>
    </row>
    <row r="4" spans="2:9" ht="15.75">
      <c r="B4" s="79" t="s">
        <v>93</v>
      </c>
      <c r="C4" s="80"/>
      <c r="D4" s="80"/>
      <c r="E4" s="78"/>
      <c r="F4" s="78"/>
      <c r="G4" s="295"/>
      <c r="H4" s="295"/>
      <c r="I4" s="84"/>
    </row>
    <row r="5" spans="2:9" ht="16.5" customHeight="1" thickBot="1">
      <c r="B5" s="79"/>
      <c r="C5" s="304"/>
      <c r="D5" s="305"/>
      <c r="E5" s="305"/>
      <c r="F5" s="305"/>
      <c r="G5" s="305"/>
      <c r="H5" s="87"/>
      <c r="I5" s="88"/>
    </row>
    <row r="6" spans="2:9" ht="15.75" customHeight="1" thickBot="1">
      <c r="B6" s="116"/>
      <c r="C6" s="77"/>
      <c r="D6" s="89" t="s">
        <v>28</v>
      </c>
      <c r="E6" s="117" t="s">
        <v>29</v>
      </c>
      <c r="F6" s="118" t="s">
        <v>30</v>
      </c>
      <c r="G6" s="119" t="s">
        <v>51</v>
      </c>
      <c r="H6" s="77"/>
      <c r="I6" s="88"/>
    </row>
    <row r="7" spans="2:9" ht="30" customHeight="1">
      <c r="B7" s="281" t="s">
        <v>87</v>
      </c>
      <c r="C7" s="282"/>
      <c r="D7" s="120"/>
      <c r="E7" s="120"/>
      <c r="F7" s="120"/>
      <c r="G7" s="120"/>
      <c r="H7" s="77"/>
      <c r="I7" s="88"/>
    </row>
    <row r="8" spans="2:9" ht="30" customHeight="1">
      <c r="B8" s="274" t="s">
        <v>85</v>
      </c>
      <c r="C8" s="275"/>
      <c r="D8" s="129"/>
      <c r="E8" s="129"/>
      <c r="F8" s="129"/>
      <c r="G8" s="129"/>
      <c r="H8" s="77"/>
      <c r="I8" s="88"/>
    </row>
    <row r="9" spans="2:9" ht="30" customHeight="1">
      <c r="B9" s="274" t="s">
        <v>86</v>
      </c>
      <c r="C9" s="275"/>
      <c r="D9" s="129"/>
      <c r="E9" s="129"/>
      <c r="F9" s="129"/>
      <c r="G9" s="129"/>
      <c r="H9" s="77"/>
      <c r="I9" s="88"/>
    </row>
    <row r="10" spans="2:9" s="94" customFormat="1" ht="30" customHeight="1">
      <c r="B10" s="276" t="s">
        <v>136</v>
      </c>
      <c r="C10" s="275"/>
      <c r="D10" s="132"/>
      <c r="E10" s="132"/>
      <c r="F10" s="132"/>
      <c r="G10" s="132"/>
      <c r="H10" s="92"/>
      <c r="I10" s="93"/>
    </row>
    <row r="11" spans="2:9" s="94" customFormat="1" ht="30" customHeight="1" thickBot="1">
      <c r="B11" s="277" t="s">
        <v>109</v>
      </c>
      <c r="C11" s="278"/>
      <c r="D11" s="130"/>
      <c r="E11" s="130"/>
      <c r="F11" s="130"/>
      <c r="G11" s="130"/>
      <c r="H11" s="92"/>
      <c r="I11" s="93"/>
    </row>
    <row r="12" spans="2:9" ht="6" customHeight="1" thickBot="1">
      <c r="B12" s="162"/>
      <c r="C12" s="70"/>
      <c r="D12" s="66"/>
      <c r="E12" s="66"/>
      <c r="F12" s="66"/>
      <c r="G12" s="296"/>
      <c r="H12" s="296"/>
      <c r="I12" s="297"/>
    </row>
    <row r="13" spans="2:9" ht="30" customHeight="1" thickBot="1">
      <c r="B13" s="289" t="s">
        <v>137</v>
      </c>
      <c r="C13" s="290"/>
      <c r="D13" s="64" t="s">
        <v>28</v>
      </c>
      <c r="E13" s="67" t="s">
        <v>29</v>
      </c>
      <c r="F13" s="64" t="s">
        <v>30</v>
      </c>
      <c r="G13" s="68" t="s">
        <v>51</v>
      </c>
      <c r="H13" s="77"/>
      <c r="I13" s="88"/>
    </row>
    <row r="14" spans="2:9" ht="30" customHeight="1">
      <c r="B14" s="291" t="s">
        <v>45</v>
      </c>
      <c r="C14" s="292"/>
      <c r="D14" s="65"/>
      <c r="E14" s="65"/>
      <c r="F14" s="65"/>
      <c r="G14" s="65"/>
      <c r="H14" s="77"/>
      <c r="I14" s="88"/>
    </row>
    <row r="15" spans="2:9" ht="30" customHeight="1">
      <c r="B15" s="291" t="s">
        <v>78</v>
      </c>
      <c r="C15" s="292"/>
      <c r="D15" s="131"/>
      <c r="E15" s="131"/>
      <c r="F15" s="131"/>
      <c r="G15" s="131"/>
      <c r="H15" s="77"/>
      <c r="I15" s="88"/>
    </row>
    <row r="16" spans="2:9" ht="30" customHeight="1">
      <c r="B16" s="291" t="s">
        <v>79</v>
      </c>
      <c r="C16" s="292"/>
      <c r="D16" s="131"/>
      <c r="E16" s="131"/>
      <c r="F16" s="131"/>
      <c r="G16" s="131"/>
      <c r="H16" s="77"/>
      <c r="I16" s="88"/>
    </row>
    <row r="17" spans="2:9" ht="30" customHeight="1" thickBot="1">
      <c r="B17" s="270" t="s">
        <v>80</v>
      </c>
      <c r="C17" s="271"/>
      <c r="D17" s="159"/>
      <c r="E17" s="159"/>
      <c r="F17" s="159"/>
      <c r="G17" s="158"/>
      <c r="H17" s="77"/>
      <c r="I17" s="88"/>
    </row>
    <row r="18" spans="2:9" ht="6" customHeight="1" thickBot="1">
      <c r="B18" s="162"/>
      <c r="C18" s="160"/>
      <c r="D18" s="161"/>
      <c r="E18" s="161"/>
      <c r="F18" s="161"/>
      <c r="G18" s="296"/>
      <c r="H18" s="296"/>
      <c r="I18" s="88"/>
    </row>
    <row r="19" spans="2:9" ht="30" customHeight="1" thickBot="1">
      <c r="B19" s="289" t="s">
        <v>138</v>
      </c>
      <c r="C19" s="290"/>
      <c r="D19" s="64" t="s">
        <v>28</v>
      </c>
      <c r="E19" s="64" t="s">
        <v>29</v>
      </c>
      <c r="F19" s="67" t="s">
        <v>30</v>
      </c>
      <c r="G19" s="64" t="s">
        <v>51</v>
      </c>
      <c r="H19" s="77"/>
      <c r="I19" s="88"/>
    </row>
    <row r="20" spans="2:9" ht="30" customHeight="1">
      <c r="B20" s="291" t="s">
        <v>45</v>
      </c>
      <c r="C20" s="292"/>
      <c r="D20" s="65"/>
      <c r="E20" s="65"/>
      <c r="F20" s="65"/>
      <c r="G20" s="65"/>
      <c r="H20" s="77"/>
      <c r="I20" s="88"/>
    </row>
    <row r="21" spans="2:9" ht="30" customHeight="1">
      <c r="B21" s="291" t="s">
        <v>78</v>
      </c>
      <c r="C21" s="292"/>
      <c r="D21" s="131"/>
      <c r="E21" s="131"/>
      <c r="F21" s="131"/>
      <c r="G21" s="131"/>
      <c r="H21" s="77"/>
      <c r="I21" s="88"/>
    </row>
    <row r="22" spans="2:9" ht="30" customHeight="1">
      <c r="B22" s="291" t="s">
        <v>79</v>
      </c>
      <c r="C22" s="292"/>
      <c r="D22" s="131"/>
      <c r="E22" s="131"/>
      <c r="F22" s="131"/>
      <c r="G22" s="131"/>
      <c r="H22" s="77"/>
      <c r="I22" s="88"/>
    </row>
    <row r="23" spans="2:9" ht="30" customHeight="1" thickBot="1">
      <c r="B23" s="279" t="s">
        <v>80</v>
      </c>
      <c r="C23" s="280"/>
      <c r="D23" s="158"/>
      <c r="E23" s="158"/>
      <c r="F23" s="158"/>
      <c r="G23" s="159"/>
      <c r="H23" s="116"/>
      <c r="I23" s="88"/>
    </row>
    <row r="24" spans="2:9" ht="6" customHeight="1" thickBot="1">
      <c r="B24" s="163"/>
      <c r="C24" s="121"/>
      <c r="D24" s="122"/>
      <c r="E24" s="122"/>
      <c r="F24" s="122"/>
      <c r="G24" s="294"/>
      <c r="H24" s="295"/>
      <c r="I24" s="88"/>
    </row>
    <row r="25" spans="2:9" ht="30" customHeight="1" thickBot="1">
      <c r="B25" s="272" t="s">
        <v>99</v>
      </c>
      <c r="C25" s="273"/>
      <c r="D25" s="89" t="s">
        <v>28</v>
      </c>
      <c r="E25" s="90" t="s">
        <v>29</v>
      </c>
      <c r="F25" s="89" t="s">
        <v>30</v>
      </c>
      <c r="G25" s="101" t="s">
        <v>51</v>
      </c>
      <c r="H25" s="77"/>
      <c r="I25" s="88"/>
    </row>
    <row r="26" spans="2:9" ht="30" customHeight="1">
      <c r="B26" s="285" t="s">
        <v>100</v>
      </c>
      <c r="C26" s="286"/>
      <c r="D26" s="120"/>
      <c r="E26" s="120"/>
      <c r="F26" s="120"/>
      <c r="G26" s="120"/>
      <c r="H26" s="77"/>
      <c r="I26" s="88"/>
    </row>
    <row r="27" spans="2:9" ht="30" customHeight="1">
      <c r="B27" s="285" t="s">
        <v>101</v>
      </c>
      <c r="C27" s="286"/>
      <c r="D27" s="129"/>
      <c r="E27" s="129"/>
      <c r="F27" s="129"/>
      <c r="G27" s="129"/>
      <c r="H27" s="77"/>
      <c r="I27" s="88"/>
    </row>
    <row r="28" spans="2:9" ht="30" customHeight="1">
      <c r="B28" s="287" t="s">
        <v>102</v>
      </c>
      <c r="C28" s="288"/>
      <c r="D28" s="129"/>
      <c r="E28" s="129"/>
      <c r="F28" s="129"/>
      <c r="G28" s="129"/>
      <c r="H28" s="77"/>
      <c r="I28" s="88"/>
    </row>
    <row r="29" spans="2:9" ht="30" customHeight="1">
      <c r="B29" s="285" t="s">
        <v>139</v>
      </c>
      <c r="C29" s="286"/>
      <c r="D29" s="173"/>
      <c r="E29" s="173"/>
      <c r="F29" s="173"/>
      <c r="G29" s="173"/>
      <c r="H29" s="77"/>
      <c r="I29" s="88"/>
    </row>
    <row r="30" spans="2:9" ht="30" customHeight="1" thickBot="1">
      <c r="B30" s="283" t="s">
        <v>103</v>
      </c>
      <c r="C30" s="284"/>
      <c r="D30" s="174"/>
      <c r="E30" s="174"/>
      <c r="F30" s="174"/>
      <c r="G30" s="174"/>
      <c r="H30" s="77"/>
      <c r="I30" s="88"/>
    </row>
    <row r="31" spans="2:9" ht="15.75">
      <c r="B31" s="123" t="s">
        <v>46</v>
      </c>
      <c r="C31" s="124"/>
      <c r="D31" s="124"/>
      <c r="E31" s="124"/>
      <c r="F31" s="172"/>
      <c r="G31" s="124"/>
      <c r="H31" s="77"/>
      <c r="I31" s="88"/>
    </row>
    <row r="32" spans="2:9" ht="16.5" thickBot="1">
      <c r="B32" s="125"/>
      <c r="C32" s="126"/>
      <c r="D32" s="126"/>
      <c r="E32" s="126"/>
      <c r="F32" s="126"/>
      <c r="G32" s="126"/>
      <c r="H32" s="127"/>
      <c r="I32" s="128"/>
    </row>
    <row r="33" spans="2:7" ht="30" customHeight="1">
      <c r="B33" s="293" t="s">
        <v>40</v>
      </c>
      <c r="C33" s="293"/>
      <c r="D33" s="107"/>
      <c r="E33" s="214"/>
      <c r="F33" s="215"/>
      <c r="G33" s="215"/>
    </row>
    <row r="34" ht="15.75">
      <c r="C34" s="175"/>
    </row>
    <row r="35" ht="15.75">
      <c r="C35" s="175"/>
    </row>
  </sheetData>
  <sheetProtection/>
  <mergeCells count="33">
    <mergeCell ref="G18:H18"/>
    <mergeCell ref="G12:I12"/>
    <mergeCell ref="C1:D1"/>
    <mergeCell ref="G1:I1"/>
    <mergeCell ref="C2:D2"/>
    <mergeCell ref="G2:I2"/>
    <mergeCell ref="C3:D3"/>
    <mergeCell ref="G3:I3"/>
    <mergeCell ref="G4:H4"/>
    <mergeCell ref="C5:G5"/>
    <mergeCell ref="B33:C33"/>
    <mergeCell ref="B19:C19"/>
    <mergeCell ref="B20:C20"/>
    <mergeCell ref="B21:C21"/>
    <mergeCell ref="B22:C22"/>
    <mergeCell ref="G24:H24"/>
    <mergeCell ref="B7:C7"/>
    <mergeCell ref="B30:C30"/>
    <mergeCell ref="B27:C27"/>
    <mergeCell ref="B28:C28"/>
    <mergeCell ref="B29:C29"/>
    <mergeCell ref="B26:C26"/>
    <mergeCell ref="B13:C13"/>
    <mergeCell ref="B14:C14"/>
    <mergeCell ref="B15:C15"/>
    <mergeCell ref="B16:C16"/>
    <mergeCell ref="B17:C17"/>
    <mergeCell ref="B25:C25"/>
    <mergeCell ref="B8:C8"/>
    <mergeCell ref="B9:C9"/>
    <mergeCell ref="B10:C10"/>
    <mergeCell ref="B11:C11"/>
    <mergeCell ref="B23:C23"/>
  </mergeCells>
  <printOptions/>
  <pageMargins left="0.42" right="0.26" top="0.96" bottom="0.5" header="0.29" footer="0.21"/>
  <pageSetup fitToHeight="1" fitToWidth="1" horizontalDpi="600" verticalDpi="600" orientation="portrait" scale="84" r:id="rId1"/>
  <headerFooter alignWithMargins="0">
    <oddHeader>&amp;CReef Check Belt Transect - Fish</oddHeader>
    <oddFooter>&amp;CAtlantic/Caribbean 2010</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R138"/>
  <sheetViews>
    <sheetView zoomScalePageLayoutView="0" workbookViewId="0" topLeftCell="A19">
      <selection activeCell="O43" sqref="O43"/>
    </sheetView>
  </sheetViews>
  <sheetFormatPr defaultColWidth="9.140625" defaultRowHeight="12.75"/>
  <cols>
    <col min="1" max="1" width="6.421875" style="219" customWidth="1"/>
    <col min="2" max="2" width="18.7109375" style="110" customWidth="1"/>
    <col min="3" max="3" width="23.421875" style="111" customWidth="1"/>
    <col min="4" max="7" width="13.7109375" style="75" customWidth="1"/>
    <col min="8" max="8" width="9.140625" style="74" customWidth="1"/>
    <col min="9" max="9" width="3.00390625" style="74" customWidth="1"/>
    <col min="10" max="48" width="9.140625" style="74" customWidth="1"/>
    <col min="49" max="16384" width="9.140625" style="75" customWidth="1"/>
  </cols>
  <sheetData>
    <row r="1" spans="2:9" ht="16.5" customHeight="1">
      <c r="B1" s="71" t="s">
        <v>25</v>
      </c>
      <c r="C1" s="298"/>
      <c r="D1" s="298"/>
      <c r="E1" s="72"/>
      <c r="F1" s="73" t="s">
        <v>38</v>
      </c>
      <c r="G1" s="299"/>
      <c r="H1" s="299"/>
      <c r="I1" s="300"/>
    </row>
    <row r="2" spans="2:9" ht="16.5" customHeight="1">
      <c r="B2" s="76" t="s">
        <v>91</v>
      </c>
      <c r="C2" s="301"/>
      <c r="D2" s="301"/>
      <c r="E2" s="77"/>
      <c r="F2" s="78" t="s">
        <v>26</v>
      </c>
      <c r="G2" s="302"/>
      <c r="H2" s="302"/>
      <c r="I2" s="303"/>
    </row>
    <row r="3" spans="2:9" ht="16.5" customHeight="1">
      <c r="B3" s="76" t="s">
        <v>27</v>
      </c>
      <c r="C3" s="301"/>
      <c r="D3" s="301"/>
      <c r="E3" s="77"/>
      <c r="F3" s="78" t="s">
        <v>92</v>
      </c>
      <c r="G3" s="302"/>
      <c r="H3" s="302"/>
      <c r="I3" s="303"/>
    </row>
    <row r="4" spans="2:9" ht="16.5" customHeight="1">
      <c r="B4" s="79" t="s">
        <v>93</v>
      </c>
      <c r="C4" s="80"/>
      <c r="D4" s="81"/>
      <c r="E4" s="82"/>
      <c r="F4" s="83"/>
      <c r="G4" s="348"/>
      <c r="H4" s="348"/>
      <c r="I4" s="84"/>
    </row>
    <row r="5" spans="2:9" ht="16.5" customHeight="1" thickBot="1">
      <c r="B5" s="85"/>
      <c r="C5" s="86"/>
      <c r="D5" s="86"/>
      <c r="E5" s="86"/>
      <c r="F5" s="86"/>
      <c r="G5" s="86"/>
      <c r="H5" s="87"/>
      <c r="I5" s="88"/>
    </row>
    <row r="6" spans="2:9" ht="18.75" customHeight="1" thickBot="1">
      <c r="B6" s="349" t="s">
        <v>37</v>
      </c>
      <c r="C6" s="350"/>
      <c r="D6" s="89" t="s">
        <v>28</v>
      </c>
      <c r="E6" s="90" t="s">
        <v>29</v>
      </c>
      <c r="F6" s="89" t="s">
        <v>30</v>
      </c>
      <c r="G6" s="89" t="s">
        <v>51</v>
      </c>
      <c r="H6" s="77"/>
      <c r="I6" s="88"/>
    </row>
    <row r="7" spans="1:48" s="95" customFormat="1" ht="30" customHeight="1">
      <c r="A7" s="220"/>
      <c r="B7" s="351" t="s">
        <v>129</v>
      </c>
      <c r="C7" s="352"/>
      <c r="D7" s="91"/>
      <c r="E7" s="91"/>
      <c r="F7" s="91"/>
      <c r="G7" s="91"/>
      <c r="H7" s="92"/>
      <c r="I7" s="93"/>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row>
    <row r="8" spans="1:48" s="95" customFormat="1" ht="30" customHeight="1">
      <c r="A8" s="220"/>
      <c r="B8" s="337" t="s">
        <v>108</v>
      </c>
      <c r="C8" s="338"/>
      <c r="D8" s="91"/>
      <c r="E8" s="91"/>
      <c r="F8" s="91"/>
      <c r="G8" s="91"/>
      <c r="H8" s="92"/>
      <c r="I8" s="93"/>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row>
    <row r="9" spans="2:9" ht="30" customHeight="1">
      <c r="B9" s="274" t="s">
        <v>88</v>
      </c>
      <c r="C9" s="275"/>
      <c r="D9" s="91"/>
      <c r="E9" s="91"/>
      <c r="F9" s="91"/>
      <c r="G9" s="91"/>
      <c r="H9" s="77"/>
      <c r="I9" s="88"/>
    </row>
    <row r="10" spans="2:9" ht="30" customHeight="1">
      <c r="B10" s="276" t="s">
        <v>110</v>
      </c>
      <c r="C10" s="275"/>
      <c r="D10" s="91"/>
      <c r="E10" s="91"/>
      <c r="F10" s="91"/>
      <c r="G10" s="91"/>
      <c r="H10" s="77"/>
      <c r="I10" s="88"/>
    </row>
    <row r="11" spans="2:9" ht="30" customHeight="1">
      <c r="B11" s="274" t="s">
        <v>89</v>
      </c>
      <c r="C11" s="275"/>
      <c r="D11" s="91"/>
      <c r="E11" s="91"/>
      <c r="F11" s="91"/>
      <c r="G11" s="91"/>
      <c r="H11" s="77"/>
      <c r="I11" s="88"/>
    </row>
    <row r="12" spans="2:9" ht="30" customHeight="1">
      <c r="B12" s="274" t="s">
        <v>90</v>
      </c>
      <c r="C12" s="275"/>
      <c r="D12" s="91"/>
      <c r="E12" s="91"/>
      <c r="F12" s="91"/>
      <c r="G12" s="91"/>
      <c r="H12" s="77"/>
      <c r="I12" s="88"/>
    </row>
    <row r="13" spans="2:9" ht="30" customHeight="1">
      <c r="B13" s="342" t="s">
        <v>104</v>
      </c>
      <c r="C13" s="343"/>
      <c r="D13" s="91"/>
      <c r="E13" s="91"/>
      <c r="F13" s="91"/>
      <c r="G13" s="91"/>
      <c r="H13" s="77"/>
      <c r="I13" s="88"/>
    </row>
    <row r="14" spans="2:9" ht="32.25" customHeight="1" thickBot="1">
      <c r="B14" s="344" t="s">
        <v>94</v>
      </c>
      <c r="C14" s="345"/>
      <c r="D14" s="113"/>
      <c r="E14" s="113"/>
      <c r="F14" s="113"/>
      <c r="G14" s="113"/>
      <c r="H14" s="77"/>
      <c r="I14" s="88"/>
    </row>
    <row r="15" spans="1:70" s="100" customFormat="1" ht="6" customHeight="1" thickBot="1">
      <c r="A15" s="221"/>
      <c r="B15" s="326"/>
      <c r="C15" s="326"/>
      <c r="D15" s="96"/>
      <c r="E15" s="96"/>
      <c r="F15" s="96"/>
      <c r="G15" s="96"/>
      <c r="H15" s="97"/>
      <c r="I15" s="98"/>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row>
    <row r="16" spans="2:9" ht="37.5" customHeight="1" thickBot="1">
      <c r="B16" s="335" t="s">
        <v>122</v>
      </c>
      <c r="C16" s="336"/>
      <c r="D16" s="339" t="s">
        <v>128</v>
      </c>
      <c r="E16" s="340"/>
      <c r="F16" s="340"/>
      <c r="G16" s="341"/>
      <c r="H16" s="77"/>
      <c r="I16" s="88"/>
    </row>
    <row r="17" spans="2:9" ht="15" customHeight="1" thickBot="1">
      <c r="B17" s="102"/>
      <c r="C17" s="103"/>
      <c r="D17" s="89" t="s">
        <v>28</v>
      </c>
      <c r="E17" s="89" t="s">
        <v>29</v>
      </c>
      <c r="F17" s="89" t="s">
        <v>30</v>
      </c>
      <c r="G17" s="89" t="s">
        <v>51</v>
      </c>
      <c r="H17" s="77"/>
      <c r="I17" s="88"/>
    </row>
    <row r="18" spans="2:9" ht="30" customHeight="1">
      <c r="B18" s="327" t="s">
        <v>48</v>
      </c>
      <c r="C18" s="328"/>
      <c r="D18" s="91"/>
      <c r="E18" s="91"/>
      <c r="F18" s="91"/>
      <c r="G18" s="91"/>
      <c r="H18" s="77"/>
      <c r="I18" s="88"/>
    </row>
    <row r="19" spans="2:9" ht="30" customHeight="1">
      <c r="B19" s="327" t="s">
        <v>47</v>
      </c>
      <c r="C19" s="328"/>
      <c r="D19" s="91"/>
      <c r="E19" s="91"/>
      <c r="F19" s="91"/>
      <c r="G19" s="91"/>
      <c r="H19" s="77"/>
      <c r="I19" s="88"/>
    </row>
    <row r="20" spans="2:9" ht="30" customHeight="1">
      <c r="B20" s="327" t="s">
        <v>52</v>
      </c>
      <c r="C20" s="328"/>
      <c r="D20" s="91"/>
      <c r="E20" s="91"/>
      <c r="F20" s="91"/>
      <c r="G20" s="91"/>
      <c r="H20" s="77"/>
      <c r="I20" s="88"/>
    </row>
    <row r="21" spans="2:9" ht="30" customHeight="1">
      <c r="B21" s="327" t="s">
        <v>49</v>
      </c>
      <c r="C21" s="328"/>
      <c r="D21" s="91"/>
      <c r="E21" s="91"/>
      <c r="F21" s="91"/>
      <c r="G21" s="91"/>
      <c r="H21" s="77"/>
      <c r="I21" s="88"/>
    </row>
    <row r="22" spans="2:9" ht="30" customHeight="1" thickBot="1">
      <c r="B22" s="329" t="s">
        <v>50</v>
      </c>
      <c r="C22" s="330"/>
      <c r="D22" s="104"/>
      <c r="E22" s="104"/>
      <c r="F22" s="104"/>
      <c r="G22" s="104"/>
      <c r="H22" s="77"/>
      <c r="I22" s="88"/>
    </row>
    <row r="23" spans="2:9" ht="30" customHeight="1" thickTop="1">
      <c r="B23" s="331" t="s">
        <v>95</v>
      </c>
      <c r="C23" s="332"/>
      <c r="D23" s="134" t="s">
        <v>107</v>
      </c>
      <c r="E23" s="134" t="s">
        <v>107</v>
      </c>
      <c r="F23" s="134" t="s">
        <v>107</v>
      </c>
      <c r="G23" s="134" t="s">
        <v>107</v>
      </c>
      <c r="H23" s="77"/>
      <c r="I23" s="88"/>
    </row>
    <row r="24" spans="2:9" ht="30" customHeight="1" thickBot="1">
      <c r="B24" s="333" t="s">
        <v>125</v>
      </c>
      <c r="C24" s="334"/>
      <c r="D24" s="135" t="s">
        <v>107</v>
      </c>
      <c r="E24" s="135" t="s">
        <v>107</v>
      </c>
      <c r="F24" s="135" t="s">
        <v>107</v>
      </c>
      <c r="G24" s="135" t="s">
        <v>107</v>
      </c>
      <c r="H24" s="77"/>
      <c r="I24" s="88"/>
    </row>
    <row r="25" spans="2:9" ht="30" customHeight="1">
      <c r="B25" s="312" t="s">
        <v>96</v>
      </c>
      <c r="C25" s="115" t="s">
        <v>97</v>
      </c>
      <c r="D25" s="136" t="s">
        <v>107</v>
      </c>
      <c r="E25" s="136" t="s">
        <v>107</v>
      </c>
      <c r="F25" s="136" t="s">
        <v>107</v>
      </c>
      <c r="G25" s="136" t="s">
        <v>107</v>
      </c>
      <c r="H25" s="77"/>
      <c r="I25" s="88"/>
    </row>
    <row r="26" spans="2:9" ht="30" customHeight="1">
      <c r="B26" s="313"/>
      <c r="C26" s="112" t="s">
        <v>98</v>
      </c>
      <c r="D26" s="137" t="s">
        <v>107</v>
      </c>
      <c r="E26" s="137" t="s">
        <v>107</v>
      </c>
      <c r="F26" s="137" t="s">
        <v>107</v>
      </c>
      <c r="G26" s="137" t="s">
        <v>107</v>
      </c>
      <c r="H26" s="77"/>
      <c r="I26" s="88"/>
    </row>
    <row r="27" spans="2:9" ht="30" customHeight="1">
      <c r="B27" s="313"/>
      <c r="C27" s="112" t="s">
        <v>105</v>
      </c>
      <c r="D27" s="137" t="s">
        <v>107</v>
      </c>
      <c r="E27" s="137" t="s">
        <v>107</v>
      </c>
      <c r="F27" s="137" t="s">
        <v>107</v>
      </c>
      <c r="G27" s="137" t="s">
        <v>107</v>
      </c>
      <c r="H27" s="77"/>
      <c r="I27" s="88"/>
    </row>
    <row r="28" spans="2:9" ht="30" customHeight="1" thickBot="1">
      <c r="B28" s="314"/>
      <c r="C28" s="114" t="s">
        <v>106</v>
      </c>
      <c r="D28" s="138" t="s">
        <v>107</v>
      </c>
      <c r="E28" s="138" t="s">
        <v>107</v>
      </c>
      <c r="F28" s="138" t="s">
        <v>107</v>
      </c>
      <c r="G28" s="138" t="s">
        <v>107</v>
      </c>
      <c r="H28" s="77"/>
      <c r="I28" s="88"/>
    </row>
    <row r="29" spans="2:9" ht="6" customHeight="1" thickBot="1">
      <c r="B29" s="164"/>
      <c r="C29" s="133"/>
      <c r="D29" s="325"/>
      <c r="E29" s="325"/>
      <c r="F29" s="325"/>
      <c r="G29" s="325"/>
      <c r="H29" s="325"/>
      <c r="I29" s="88"/>
    </row>
    <row r="30" spans="2:9" ht="16.5" customHeight="1" thickBot="1">
      <c r="B30" s="315" t="s">
        <v>99</v>
      </c>
      <c r="C30" s="316"/>
      <c r="D30" s="89" t="s">
        <v>28</v>
      </c>
      <c r="E30" s="90" t="s">
        <v>29</v>
      </c>
      <c r="F30" s="89" t="s">
        <v>30</v>
      </c>
      <c r="G30" s="101" t="s">
        <v>51</v>
      </c>
      <c r="H30" s="77"/>
      <c r="I30" s="88"/>
    </row>
    <row r="31" spans="2:9" ht="30" customHeight="1">
      <c r="B31" s="317" t="s">
        <v>100</v>
      </c>
      <c r="C31" s="318"/>
      <c r="D31" s="120"/>
      <c r="E31" s="120"/>
      <c r="F31" s="120"/>
      <c r="G31" s="120"/>
      <c r="H31" s="77"/>
      <c r="I31" s="88"/>
    </row>
    <row r="32" spans="2:9" ht="30" customHeight="1">
      <c r="B32" s="319" t="s">
        <v>101</v>
      </c>
      <c r="C32" s="320"/>
      <c r="D32" s="129"/>
      <c r="E32" s="129"/>
      <c r="F32" s="129"/>
      <c r="G32" s="129"/>
      <c r="H32" s="77"/>
      <c r="I32" s="88"/>
    </row>
    <row r="33" spans="2:9" ht="30" customHeight="1">
      <c r="B33" s="285" t="s">
        <v>102</v>
      </c>
      <c r="C33" s="286"/>
      <c r="D33" s="129"/>
      <c r="E33" s="129"/>
      <c r="F33" s="129"/>
      <c r="G33" s="129"/>
      <c r="H33" s="77"/>
      <c r="I33" s="88"/>
    </row>
    <row r="34" spans="2:9" ht="30" customHeight="1">
      <c r="B34" s="171"/>
      <c r="C34" s="176" t="s">
        <v>139</v>
      </c>
      <c r="D34" s="129"/>
      <c r="E34" s="173"/>
      <c r="F34" s="129"/>
      <c r="G34" s="173"/>
      <c r="H34" s="77"/>
      <c r="I34" s="88"/>
    </row>
    <row r="35" spans="2:9" ht="30" customHeight="1" thickBot="1">
      <c r="B35" s="321" t="s">
        <v>103</v>
      </c>
      <c r="C35" s="322"/>
      <c r="D35" s="130"/>
      <c r="E35" s="174"/>
      <c r="F35" s="130"/>
      <c r="G35" s="174"/>
      <c r="H35" s="77"/>
      <c r="I35" s="88"/>
    </row>
    <row r="36" spans="2:9" ht="16.5" customHeight="1">
      <c r="B36" s="323" t="s">
        <v>46</v>
      </c>
      <c r="C36" s="324"/>
      <c r="D36" s="105"/>
      <c r="E36" s="105"/>
      <c r="F36" s="105"/>
      <c r="G36" s="105"/>
      <c r="H36" s="77"/>
      <c r="I36" s="88"/>
    </row>
    <row r="37" spans="2:9" ht="16.5" customHeight="1" thickBot="1">
      <c r="B37" s="306"/>
      <c r="C37" s="307"/>
      <c r="D37" s="307"/>
      <c r="E37" s="307"/>
      <c r="F37" s="307"/>
      <c r="G37" s="307"/>
      <c r="H37" s="307"/>
      <c r="I37" s="308"/>
    </row>
    <row r="38" spans="1:9" s="106" customFormat="1" ht="15.75">
      <c r="A38" s="222"/>
      <c r="B38" s="346" t="s">
        <v>164</v>
      </c>
      <c r="C38" s="346"/>
      <c r="D38" s="346"/>
      <c r="E38" s="346"/>
      <c r="F38" s="346"/>
      <c r="G38" s="346"/>
      <c r="H38" s="346"/>
      <c r="I38" s="346"/>
    </row>
    <row r="39" spans="1:9" s="106" customFormat="1" ht="19.5" customHeight="1">
      <c r="A39" s="222"/>
      <c r="B39" s="347"/>
      <c r="C39" s="347"/>
      <c r="D39" s="347"/>
      <c r="E39" s="347"/>
      <c r="F39" s="347"/>
      <c r="G39" s="347"/>
      <c r="H39" s="347"/>
      <c r="I39" s="347"/>
    </row>
    <row r="40" spans="1:12" s="106" customFormat="1" ht="15.75">
      <c r="A40" s="222"/>
      <c r="B40" s="309" t="s">
        <v>40</v>
      </c>
      <c r="C40" s="309"/>
      <c r="D40" s="309"/>
      <c r="E40" s="310"/>
      <c r="F40" s="311"/>
      <c r="G40" s="311"/>
      <c r="H40" s="311"/>
      <c r="I40" s="311"/>
      <c r="J40" s="311"/>
      <c r="K40" s="311"/>
      <c r="L40" s="311"/>
    </row>
    <row r="41" spans="1:70" s="74" customFormat="1" ht="15.75">
      <c r="A41" s="219"/>
      <c r="B41" s="108"/>
      <c r="C41" s="109"/>
      <c r="AW41" s="75"/>
      <c r="AX41" s="75"/>
      <c r="AY41" s="75"/>
      <c r="AZ41" s="75"/>
      <c r="BA41" s="75"/>
      <c r="BB41" s="75"/>
      <c r="BC41" s="75"/>
      <c r="BD41" s="75"/>
      <c r="BE41" s="75"/>
      <c r="BF41" s="75"/>
      <c r="BG41" s="75"/>
      <c r="BH41" s="75"/>
      <c r="BI41" s="75"/>
      <c r="BJ41" s="75"/>
      <c r="BK41" s="75"/>
      <c r="BL41" s="75"/>
      <c r="BM41" s="75"/>
      <c r="BN41" s="75"/>
      <c r="BO41" s="75"/>
      <c r="BP41" s="75"/>
      <c r="BQ41" s="75"/>
      <c r="BR41" s="75"/>
    </row>
    <row r="42" spans="1:70" s="74" customFormat="1" ht="15.75">
      <c r="A42" s="219"/>
      <c r="B42" s="108"/>
      <c r="C42" s="109"/>
      <c r="AW42" s="75"/>
      <c r="AX42" s="75"/>
      <c r="AY42" s="75"/>
      <c r="AZ42" s="75"/>
      <c r="BA42" s="75"/>
      <c r="BB42" s="75"/>
      <c r="BC42" s="75"/>
      <c r="BD42" s="75"/>
      <c r="BE42" s="75"/>
      <c r="BF42" s="75"/>
      <c r="BG42" s="75"/>
      <c r="BH42" s="75"/>
      <c r="BI42" s="75"/>
      <c r="BJ42" s="75"/>
      <c r="BK42" s="75"/>
      <c r="BL42" s="75"/>
      <c r="BM42" s="75"/>
      <c r="BN42" s="75"/>
      <c r="BO42" s="75"/>
      <c r="BP42" s="75"/>
      <c r="BQ42" s="75"/>
      <c r="BR42" s="75"/>
    </row>
    <row r="43" spans="1:70" s="74" customFormat="1" ht="15.75">
      <c r="A43" s="219"/>
      <c r="B43" s="108"/>
      <c r="C43" s="109"/>
      <c r="AW43" s="75"/>
      <c r="AX43" s="75"/>
      <c r="AY43" s="75"/>
      <c r="AZ43" s="75"/>
      <c r="BA43" s="75"/>
      <c r="BB43" s="75"/>
      <c r="BC43" s="75"/>
      <c r="BD43" s="75"/>
      <c r="BE43" s="75"/>
      <c r="BF43" s="75"/>
      <c r="BG43" s="75"/>
      <c r="BH43" s="75"/>
      <c r="BI43" s="75"/>
      <c r="BJ43" s="75"/>
      <c r="BK43" s="75"/>
      <c r="BL43" s="75"/>
      <c r="BM43" s="75"/>
      <c r="BN43" s="75"/>
      <c r="BO43" s="75"/>
      <c r="BP43" s="75"/>
      <c r="BQ43" s="75"/>
      <c r="BR43" s="75"/>
    </row>
    <row r="44" spans="1:70" s="74" customFormat="1" ht="15.75">
      <c r="A44" s="219"/>
      <c r="B44" s="108"/>
      <c r="C44" s="109"/>
      <c r="AW44" s="75"/>
      <c r="AX44" s="75"/>
      <c r="AY44" s="75"/>
      <c r="AZ44" s="75"/>
      <c r="BA44" s="75"/>
      <c r="BB44" s="75"/>
      <c r="BC44" s="75"/>
      <c r="BD44" s="75"/>
      <c r="BE44" s="75"/>
      <c r="BF44" s="75"/>
      <c r="BG44" s="75"/>
      <c r="BH44" s="75"/>
      <c r="BI44" s="75"/>
      <c r="BJ44" s="75"/>
      <c r="BK44" s="75"/>
      <c r="BL44" s="75"/>
      <c r="BM44" s="75"/>
      <c r="BN44" s="75"/>
      <c r="BO44" s="75"/>
      <c r="BP44" s="75"/>
      <c r="BQ44" s="75"/>
      <c r="BR44" s="75"/>
    </row>
    <row r="45" spans="1:70" s="74" customFormat="1" ht="15.75">
      <c r="A45" s="219"/>
      <c r="B45" s="108"/>
      <c r="C45" s="109"/>
      <c r="AW45" s="75"/>
      <c r="AX45" s="75"/>
      <c r="AY45" s="75"/>
      <c r="AZ45" s="75"/>
      <c r="BA45" s="75"/>
      <c r="BB45" s="75"/>
      <c r="BC45" s="75"/>
      <c r="BD45" s="75"/>
      <c r="BE45" s="75"/>
      <c r="BF45" s="75"/>
      <c r="BG45" s="75"/>
      <c r="BH45" s="75"/>
      <c r="BI45" s="75"/>
      <c r="BJ45" s="75"/>
      <c r="BK45" s="75"/>
      <c r="BL45" s="75"/>
      <c r="BM45" s="75"/>
      <c r="BN45" s="75"/>
      <c r="BO45" s="75"/>
      <c r="BP45" s="75"/>
      <c r="BQ45" s="75"/>
      <c r="BR45" s="75"/>
    </row>
    <row r="46" spans="1:70" s="74" customFormat="1" ht="15.75">
      <c r="A46" s="219"/>
      <c r="B46" s="108"/>
      <c r="C46" s="109"/>
      <c r="AW46" s="75"/>
      <c r="AX46" s="75"/>
      <c r="AY46" s="75"/>
      <c r="AZ46" s="75"/>
      <c r="BA46" s="75"/>
      <c r="BB46" s="75"/>
      <c r="BC46" s="75"/>
      <c r="BD46" s="75"/>
      <c r="BE46" s="75"/>
      <c r="BF46" s="75"/>
      <c r="BG46" s="75"/>
      <c r="BH46" s="75"/>
      <c r="BI46" s="75"/>
      <c r="BJ46" s="75"/>
      <c r="BK46" s="75"/>
      <c r="BL46" s="75"/>
      <c r="BM46" s="75"/>
      <c r="BN46" s="75"/>
      <c r="BO46" s="75"/>
      <c r="BP46" s="75"/>
      <c r="BQ46" s="75"/>
      <c r="BR46" s="75"/>
    </row>
    <row r="47" spans="1:70" s="74" customFormat="1" ht="15.75">
      <c r="A47" s="219"/>
      <c r="B47" s="108"/>
      <c r="C47" s="109"/>
      <c r="AW47" s="75"/>
      <c r="AX47" s="75"/>
      <c r="AY47" s="75"/>
      <c r="AZ47" s="75"/>
      <c r="BA47" s="75"/>
      <c r="BB47" s="75"/>
      <c r="BC47" s="75"/>
      <c r="BD47" s="75"/>
      <c r="BE47" s="75"/>
      <c r="BF47" s="75"/>
      <c r="BG47" s="75"/>
      <c r="BH47" s="75"/>
      <c r="BI47" s="75"/>
      <c r="BJ47" s="75"/>
      <c r="BK47" s="75"/>
      <c r="BL47" s="75"/>
      <c r="BM47" s="75"/>
      <c r="BN47" s="75"/>
      <c r="BO47" s="75"/>
      <c r="BP47" s="75"/>
      <c r="BQ47" s="75"/>
      <c r="BR47" s="75"/>
    </row>
    <row r="48" spans="1:3" s="74" customFormat="1" ht="15.75">
      <c r="A48" s="219"/>
      <c r="B48" s="108"/>
      <c r="C48" s="109"/>
    </row>
    <row r="49" spans="1:3" s="74" customFormat="1" ht="15.75">
      <c r="A49" s="219"/>
      <c r="B49" s="108"/>
      <c r="C49" s="109"/>
    </row>
    <row r="50" spans="1:3" s="74" customFormat="1" ht="15.75">
      <c r="A50" s="219"/>
      <c r="B50" s="108"/>
      <c r="C50" s="109"/>
    </row>
    <row r="51" spans="1:3" s="74" customFormat="1" ht="15.75">
      <c r="A51" s="219"/>
      <c r="B51" s="108"/>
      <c r="C51" s="109"/>
    </row>
    <row r="52" spans="1:3" s="74" customFormat="1" ht="15.75">
      <c r="A52" s="219"/>
      <c r="B52" s="108"/>
      <c r="C52" s="109"/>
    </row>
    <row r="53" spans="1:3" s="74" customFormat="1" ht="15.75">
      <c r="A53" s="219"/>
      <c r="B53" s="108"/>
      <c r="C53" s="109"/>
    </row>
    <row r="54" spans="1:3" s="74" customFormat="1" ht="15.75">
      <c r="A54" s="219"/>
      <c r="B54" s="108"/>
      <c r="C54" s="109"/>
    </row>
    <row r="55" spans="1:3" s="74" customFormat="1" ht="15.75">
      <c r="A55" s="219"/>
      <c r="B55" s="108"/>
      <c r="C55" s="109"/>
    </row>
    <row r="56" spans="1:3" s="74" customFormat="1" ht="15.75">
      <c r="A56" s="219"/>
      <c r="B56" s="108"/>
      <c r="C56" s="109"/>
    </row>
    <row r="57" spans="1:3" s="74" customFormat="1" ht="15.75">
      <c r="A57" s="219"/>
      <c r="B57" s="108"/>
      <c r="C57" s="109"/>
    </row>
    <row r="58" spans="1:3" s="74" customFormat="1" ht="15.75">
      <c r="A58" s="219"/>
      <c r="B58" s="108"/>
      <c r="C58" s="109"/>
    </row>
    <row r="59" spans="1:3" s="74" customFormat="1" ht="15.75">
      <c r="A59" s="219"/>
      <c r="B59" s="108"/>
      <c r="C59" s="109"/>
    </row>
    <row r="60" spans="1:3" s="74" customFormat="1" ht="15.75">
      <c r="A60" s="219"/>
      <c r="B60" s="108"/>
      <c r="C60" s="109"/>
    </row>
    <row r="61" spans="1:3" s="74" customFormat="1" ht="15.75">
      <c r="A61" s="219"/>
      <c r="B61" s="108"/>
      <c r="C61" s="109"/>
    </row>
    <row r="62" spans="1:3" s="74" customFormat="1" ht="15.75">
      <c r="A62" s="219"/>
      <c r="B62" s="108"/>
      <c r="C62" s="109"/>
    </row>
    <row r="63" spans="1:3" s="74" customFormat="1" ht="15.75">
      <c r="A63" s="219"/>
      <c r="B63" s="108"/>
      <c r="C63" s="109"/>
    </row>
    <row r="64" spans="1:3" s="74" customFormat="1" ht="15.75">
      <c r="A64" s="219"/>
      <c r="B64" s="108"/>
      <c r="C64" s="109"/>
    </row>
    <row r="65" spans="1:3" s="74" customFormat="1" ht="15.75">
      <c r="A65" s="219"/>
      <c r="B65" s="108"/>
      <c r="C65" s="109"/>
    </row>
    <row r="66" spans="1:3" s="74" customFormat="1" ht="15.75">
      <c r="A66" s="219"/>
      <c r="B66" s="108"/>
      <c r="C66" s="109"/>
    </row>
    <row r="67" spans="1:3" s="74" customFormat="1" ht="15.75">
      <c r="A67" s="219"/>
      <c r="B67" s="108"/>
      <c r="C67" s="109"/>
    </row>
    <row r="68" spans="1:3" s="74" customFormat="1" ht="15.75">
      <c r="A68" s="219"/>
      <c r="B68" s="108"/>
      <c r="C68" s="109"/>
    </row>
    <row r="69" spans="1:3" s="74" customFormat="1" ht="15.75">
      <c r="A69" s="219"/>
      <c r="B69" s="108"/>
      <c r="C69" s="109"/>
    </row>
    <row r="70" spans="1:3" s="74" customFormat="1" ht="15.75">
      <c r="A70" s="219"/>
      <c r="B70" s="108"/>
      <c r="C70" s="109"/>
    </row>
    <row r="71" spans="1:3" s="74" customFormat="1" ht="15.75">
      <c r="A71" s="219"/>
      <c r="B71" s="108"/>
      <c r="C71" s="109"/>
    </row>
    <row r="72" spans="1:3" s="74" customFormat="1" ht="15.75">
      <c r="A72" s="219"/>
      <c r="B72" s="108"/>
      <c r="C72" s="109"/>
    </row>
    <row r="73" spans="1:3" s="74" customFormat="1" ht="15.75">
      <c r="A73" s="219"/>
      <c r="B73" s="108"/>
      <c r="C73" s="109"/>
    </row>
    <row r="74" spans="1:3" s="74" customFormat="1" ht="15.75">
      <c r="A74" s="219"/>
      <c r="B74" s="108"/>
      <c r="C74" s="109"/>
    </row>
    <row r="75" spans="1:3" s="74" customFormat="1" ht="15.75">
      <c r="A75" s="219"/>
      <c r="B75" s="108"/>
      <c r="C75" s="109"/>
    </row>
    <row r="76" spans="1:3" s="74" customFormat="1" ht="15.75">
      <c r="A76" s="219"/>
      <c r="B76" s="108"/>
      <c r="C76" s="109"/>
    </row>
    <row r="77" spans="1:3" s="74" customFormat="1" ht="15.75">
      <c r="A77" s="219"/>
      <c r="B77" s="108"/>
      <c r="C77" s="109"/>
    </row>
    <row r="78" spans="1:3" s="74" customFormat="1" ht="15.75">
      <c r="A78" s="219"/>
      <c r="B78" s="108"/>
      <c r="C78" s="109"/>
    </row>
    <row r="79" spans="1:3" s="74" customFormat="1" ht="15.75">
      <c r="A79" s="219"/>
      <c r="B79" s="108"/>
      <c r="C79" s="109"/>
    </row>
    <row r="80" spans="1:3" s="74" customFormat="1" ht="15.75">
      <c r="A80" s="219"/>
      <c r="B80" s="108"/>
      <c r="C80" s="109"/>
    </row>
    <row r="81" spans="1:3" s="74" customFormat="1" ht="15.75">
      <c r="A81" s="219"/>
      <c r="B81" s="108"/>
      <c r="C81" s="109"/>
    </row>
    <row r="82" spans="1:3" s="74" customFormat="1" ht="15.75">
      <c r="A82" s="219"/>
      <c r="B82" s="108"/>
      <c r="C82" s="109"/>
    </row>
    <row r="83" spans="1:3" s="74" customFormat="1" ht="15.75">
      <c r="A83" s="219"/>
      <c r="B83" s="108"/>
      <c r="C83" s="109"/>
    </row>
    <row r="84" spans="1:3" s="74" customFormat="1" ht="15.75">
      <c r="A84" s="219"/>
      <c r="B84" s="108"/>
      <c r="C84" s="109"/>
    </row>
    <row r="85" spans="1:3" s="74" customFormat="1" ht="15.75">
      <c r="A85" s="219"/>
      <c r="B85" s="108"/>
      <c r="C85" s="109"/>
    </row>
    <row r="86" spans="1:3" s="74" customFormat="1" ht="15.75">
      <c r="A86" s="219"/>
      <c r="B86" s="108"/>
      <c r="C86" s="109"/>
    </row>
    <row r="87" spans="1:3" s="74" customFormat="1" ht="15.75">
      <c r="A87" s="219"/>
      <c r="B87" s="108"/>
      <c r="C87" s="109"/>
    </row>
    <row r="88" spans="1:3" s="74" customFormat="1" ht="15.75">
      <c r="A88" s="219"/>
      <c r="B88" s="108"/>
      <c r="C88" s="109"/>
    </row>
    <row r="89" spans="1:3" s="74" customFormat="1" ht="15.75">
      <c r="A89" s="219"/>
      <c r="B89" s="108"/>
      <c r="C89" s="109"/>
    </row>
    <row r="90" spans="1:3" s="74" customFormat="1" ht="15.75">
      <c r="A90" s="219"/>
      <c r="B90" s="108"/>
      <c r="C90" s="109"/>
    </row>
    <row r="91" spans="1:3" s="74" customFormat="1" ht="15.75">
      <c r="A91" s="219"/>
      <c r="B91" s="108"/>
      <c r="C91" s="109"/>
    </row>
    <row r="92" spans="1:3" s="74" customFormat="1" ht="15.75">
      <c r="A92" s="219"/>
      <c r="B92" s="108"/>
      <c r="C92" s="109"/>
    </row>
    <row r="93" spans="1:3" s="74" customFormat="1" ht="15.75">
      <c r="A93" s="219"/>
      <c r="B93" s="108"/>
      <c r="C93" s="109"/>
    </row>
    <row r="94" spans="1:3" s="74" customFormat="1" ht="15.75">
      <c r="A94" s="219"/>
      <c r="B94" s="108"/>
      <c r="C94" s="109"/>
    </row>
    <row r="95" spans="1:3" s="74" customFormat="1" ht="15.75">
      <c r="A95" s="219"/>
      <c r="B95" s="108"/>
      <c r="C95" s="109"/>
    </row>
    <row r="96" spans="1:3" s="74" customFormat="1" ht="15.75">
      <c r="A96" s="219"/>
      <c r="B96" s="108"/>
      <c r="C96" s="109"/>
    </row>
    <row r="97" spans="1:3" s="74" customFormat="1" ht="15.75">
      <c r="A97" s="219"/>
      <c r="B97" s="108"/>
      <c r="C97" s="109"/>
    </row>
    <row r="98" spans="1:3" s="74" customFormat="1" ht="15.75">
      <c r="A98" s="219"/>
      <c r="B98" s="108"/>
      <c r="C98" s="109"/>
    </row>
    <row r="99" spans="1:3" s="74" customFormat="1" ht="15.75">
      <c r="A99" s="219"/>
      <c r="B99" s="108"/>
      <c r="C99" s="109"/>
    </row>
    <row r="100" spans="1:3" s="74" customFormat="1" ht="15.75">
      <c r="A100" s="219"/>
      <c r="B100" s="108"/>
      <c r="C100" s="109"/>
    </row>
    <row r="101" spans="1:3" s="74" customFormat="1" ht="15.75">
      <c r="A101" s="219"/>
      <c r="B101" s="108"/>
      <c r="C101" s="109"/>
    </row>
    <row r="102" spans="1:3" s="74" customFormat="1" ht="15.75">
      <c r="A102" s="219"/>
      <c r="B102" s="108"/>
      <c r="C102" s="109"/>
    </row>
    <row r="103" spans="1:3" s="74" customFormat="1" ht="15.75">
      <c r="A103" s="219"/>
      <c r="B103" s="108"/>
      <c r="C103" s="109"/>
    </row>
    <row r="104" spans="1:3" s="74" customFormat="1" ht="15.75">
      <c r="A104" s="219"/>
      <c r="B104" s="108"/>
      <c r="C104" s="109"/>
    </row>
    <row r="105" spans="1:3" s="74" customFormat="1" ht="15.75">
      <c r="A105" s="219"/>
      <c r="B105" s="108"/>
      <c r="C105" s="109"/>
    </row>
    <row r="106" spans="1:3" s="74" customFormat="1" ht="15.75">
      <c r="A106" s="219"/>
      <c r="B106" s="108"/>
      <c r="C106" s="109"/>
    </row>
    <row r="107" spans="1:3" s="74" customFormat="1" ht="15.75">
      <c r="A107" s="219"/>
      <c r="B107" s="108"/>
      <c r="C107" s="109"/>
    </row>
    <row r="108" spans="1:3" s="74" customFormat="1" ht="15.75">
      <c r="A108" s="219"/>
      <c r="B108" s="108"/>
      <c r="C108" s="109"/>
    </row>
    <row r="109" spans="1:3" s="74" customFormat="1" ht="15.75">
      <c r="A109" s="219"/>
      <c r="B109" s="108"/>
      <c r="C109" s="109"/>
    </row>
    <row r="110" spans="1:3" s="74" customFormat="1" ht="15.75">
      <c r="A110" s="219"/>
      <c r="B110" s="108"/>
      <c r="C110" s="109"/>
    </row>
    <row r="111" spans="1:3" s="74" customFormat="1" ht="15.75">
      <c r="A111" s="219"/>
      <c r="B111" s="108"/>
      <c r="C111" s="109"/>
    </row>
    <row r="112" spans="1:3" s="74" customFormat="1" ht="15.75">
      <c r="A112" s="219"/>
      <c r="B112" s="108"/>
      <c r="C112" s="109"/>
    </row>
    <row r="113" spans="1:3" s="74" customFormat="1" ht="15.75">
      <c r="A113" s="219"/>
      <c r="B113" s="108"/>
      <c r="C113" s="109"/>
    </row>
    <row r="114" spans="1:3" s="74" customFormat="1" ht="15.75">
      <c r="A114" s="219"/>
      <c r="B114" s="108"/>
      <c r="C114" s="109"/>
    </row>
    <row r="115" spans="1:3" s="74" customFormat="1" ht="15.75">
      <c r="A115" s="219"/>
      <c r="B115" s="108"/>
      <c r="C115" s="109"/>
    </row>
    <row r="116" spans="1:3" s="74" customFormat="1" ht="15.75">
      <c r="A116" s="219"/>
      <c r="B116" s="108"/>
      <c r="C116" s="109"/>
    </row>
    <row r="117" spans="1:3" s="74" customFormat="1" ht="15.75">
      <c r="A117" s="219"/>
      <c r="B117" s="108"/>
      <c r="C117" s="109"/>
    </row>
    <row r="118" spans="1:3" s="74" customFormat="1" ht="15.75">
      <c r="A118" s="219"/>
      <c r="B118" s="108"/>
      <c r="C118" s="109"/>
    </row>
    <row r="119" spans="1:3" s="74" customFormat="1" ht="15.75">
      <c r="A119" s="219"/>
      <c r="B119" s="108"/>
      <c r="C119" s="109"/>
    </row>
    <row r="120" spans="1:3" s="74" customFormat="1" ht="15.75">
      <c r="A120" s="219"/>
      <c r="B120" s="108"/>
      <c r="C120" s="109"/>
    </row>
    <row r="121" spans="1:3" s="74" customFormat="1" ht="15.75">
      <c r="A121" s="219"/>
      <c r="B121" s="108"/>
      <c r="C121" s="109"/>
    </row>
    <row r="122" spans="1:3" s="74" customFormat="1" ht="15.75">
      <c r="A122" s="219"/>
      <c r="B122" s="108"/>
      <c r="C122" s="109"/>
    </row>
    <row r="123" spans="1:3" s="74" customFormat="1" ht="15.75">
      <c r="A123" s="219"/>
      <c r="B123" s="108"/>
      <c r="C123" s="109"/>
    </row>
    <row r="124" spans="1:3" s="74" customFormat="1" ht="15.75">
      <c r="A124" s="219"/>
      <c r="B124" s="108"/>
      <c r="C124" s="109"/>
    </row>
    <row r="125" spans="1:3" s="74" customFormat="1" ht="15.75">
      <c r="A125" s="219"/>
      <c r="B125" s="108"/>
      <c r="C125" s="109"/>
    </row>
    <row r="126" spans="1:3" s="74" customFormat="1" ht="15.75">
      <c r="A126" s="219"/>
      <c r="B126" s="108"/>
      <c r="C126" s="109"/>
    </row>
    <row r="127" spans="1:3" s="74" customFormat="1" ht="15.75">
      <c r="A127" s="219"/>
      <c r="B127" s="108"/>
      <c r="C127" s="109"/>
    </row>
    <row r="128" spans="1:3" s="74" customFormat="1" ht="15.75">
      <c r="A128" s="219"/>
      <c r="B128" s="108"/>
      <c r="C128" s="109"/>
    </row>
    <row r="129" spans="1:3" s="74" customFormat="1" ht="15.75">
      <c r="A129" s="219"/>
      <c r="B129" s="108"/>
      <c r="C129" s="109"/>
    </row>
    <row r="130" spans="1:3" s="74" customFormat="1" ht="15.75">
      <c r="A130" s="219"/>
      <c r="B130" s="108"/>
      <c r="C130" s="109"/>
    </row>
    <row r="131" spans="1:3" s="74" customFormat="1" ht="15.75">
      <c r="A131" s="219"/>
      <c r="B131" s="108"/>
      <c r="C131" s="109"/>
    </row>
    <row r="132" spans="1:3" s="74" customFormat="1" ht="15.75">
      <c r="A132" s="219"/>
      <c r="B132" s="108"/>
      <c r="C132" s="109"/>
    </row>
    <row r="133" spans="1:3" s="74" customFormat="1" ht="15.75">
      <c r="A133" s="219"/>
      <c r="B133" s="108"/>
      <c r="C133" s="109"/>
    </row>
    <row r="134" spans="1:3" s="74" customFormat="1" ht="15.75">
      <c r="A134" s="219"/>
      <c r="B134" s="108"/>
      <c r="C134" s="109"/>
    </row>
    <row r="135" spans="1:3" s="74" customFormat="1" ht="15.75">
      <c r="A135" s="219"/>
      <c r="B135" s="108"/>
      <c r="C135" s="109"/>
    </row>
    <row r="136" spans="1:3" s="74" customFormat="1" ht="15.75">
      <c r="A136" s="219"/>
      <c r="B136" s="108"/>
      <c r="C136" s="109"/>
    </row>
    <row r="137" spans="1:3" s="74" customFormat="1" ht="15.75">
      <c r="A137" s="219"/>
      <c r="B137" s="108"/>
      <c r="C137" s="109"/>
    </row>
    <row r="138" spans="1:3" s="74" customFormat="1" ht="15.75">
      <c r="A138" s="219"/>
      <c r="B138" s="108"/>
      <c r="C138" s="109"/>
    </row>
  </sheetData>
  <sheetProtection/>
  <mergeCells count="37">
    <mergeCell ref="B38:I39"/>
    <mergeCell ref="G4:H4"/>
    <mergeCell ref="B6:C6"/>
    <mergeCell ref="B7:C7"/>
    <mergeCell ref="C1:D1"/>
    <mergeCell ref="G1:I1"/>
    <mergeCell ref="C2:D2"/>
    <mergeCell ref="G2:I2"/>
    <mergeCell ref="C3:D3"/>
    <mergeCell ref="G3:I3"/>
    <mergeCell ref="B8:C8"/>
    <mergeCell ref="B9:C9"/>
    <mergeCell ref="B10:C10"/>
    <mergeCell ref="D16:G16"/>
    <mergeCell ref="B18:C18"/>
    <mergeCell ref="B19:C19"/>
    <mergeCell ref="B11:C11"/>
    <mergeCell ref="B12:C12"/>
    <mergeCell ref="B13:C13"/>
    <mergeCell ref="B14:C14"/>
    <mergeCell ref="B15:C15"/>
    <mergeCell ref="B20:C20"/>
    <mergeCell ref="B21:C21"/>
    <mergeCell ref="B22:C22"/>
    <mergeCell ref="B23:C23"/>
    <mergeCell ref="B24:C24"/>
    <mergeCell ref="B16:C16"/>
    <mergeCell ref="B37:I37"/>
    <mergeCell ref="B40:L40"/>
    <mergeCell ref="B25:B28"/>
    <mergeCell ref="B30:C30"/>
    <mergeCell ref="B31:C31"/>
    <mergeCell ref="B32:C32"/>
    <mergeCell ref="B33:C33"/>
    <mergeCell ref="B35:C35"/>
    <mergeCell ref="B36:C36"/>
    <mergeCell ref="D29:H29"/>
  </mergeCells>
  <printOptions/>
  <pageMargins left="0.91" right="0.66" top="0.71" bottom="0.51" header="0.29" footer="0.24"/>
  <pageSetup fitToHeight="1" fitToWidth="1" horizontalDpi="600" verticalDpi="600" orientation="portrait" scale="73" r:id="rId1"/>
  <headerFooter alignWithMargins="0">
    <oddHeader>&amp;CReef Check Belt Transect - Invertebrates</oddHeader>
    <oddFooter>&amp;CAtlantic/Caribbean 2010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Atlantic Belt Transect</dc:title>
  <dc:subject>Reef Check</dc:subject>
  <dc:creator>CCST</dc:creator>
  <cp:keywords/>
  <dc:description/>
  <cp:lastModifiedBy>Jenny</cp:lastModifiedBy>
  <cp:lastPrinted>2010-07-20T20:11:40Z</cp:lastPrinted>
  <dcterms:created xsi:type="dcterms:W3CDTF">1998-04-15T08:38:29Z</dcterms:created>
  <dcterms:modified xsi:type="dcterms:W3CDTF">2010-09-09T20:03:07Z</dcterms:modified>
  <cp:category/>
  <cp:version/>
  <cp:contentType/>
  <cp:contentStatus/>
</cp:coreProperties>
</file>